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e\Shared\FINANCIAL PLANNING AND RATES\FINANCIAL PLANNING\TEN YEAR PROJECTION\New Financial Model\W-S\Pro-forma\"/>
    </mc:Choice>
  </mc:AlternateContent>
  <bookViews>
    <workbookView xWindow="0" yWindow="0" windowWidth="23040" windowHeight="8928"/>
  </bookViews>
  <sheets>
    <sheet name="Dashboard-1" sheetId="1" r:id="rId1"/>
    <sheet name="WS Inc Stmt" sheetId="2" r:id="rId2"/>
    <sheet name="WS BS" sheetId="3" r:id="rId3"/>
    <sheet name="WS Cash Flow(NEW)" sheetId="4" r:id="rId4"/>
  </sheets>
  <externalReferences>
    <externalReference r:id="rId5"/>
    <externalReference r:id="rId6"/>
  </externalReferences>
  <definedNames>
    <definedName name="_____key2" hidden="1">#REF!</definedName>
    <definedName name="____key2" hidden="1">#REF!</definedName>
    <definedName name="___key2" hidden="1">#REF!</definedName>
    <definedName name="__123Graph_AHRLOW" hidden="1">[1]DHRC!#REF!</definedName>
    <definedName name="__123Graph_AIHRLOW" hidden="1">[1]DHRC!#REF!</definedName>
    <definedName name="__123Graph_B" hidden="1">'[2]Series B'!$L$11:$L$11</definedName>
    <definedName name="__123Graph_BHRLOW" hidden="1">[1]DHRC!#REF!</definedName>
    <definedName name="__123Graph_BIHRLOW" hidden="1">[1]DHRC!#REF!</definedName>
    <definedName name="__123Graph_C" hidden="1">'[2]Series B'!$L$11:$L$11</definedName>
    <definedName name="__123Graph_D" hidden="1">'[2]Series B'!$L$11:$L$11</definedName>
    <definedName name="__123Graph_DHRSP" hidden="1">[1]DHRC!#REF!</definedName>
    <definedName name="__123Graph_DIHRSP" hidden="1">[1]DHRC!#REF!</definedName>
    <definedName name="__123Graph_E" hidden="1">'[2]Series B'!$L$11:$L$11</definedName>
    <definedName name="__123Graph_F" hidden="1">'[2]Series B'!$L$11:$L$11</definedName>
    <definedName name="__123Graph_FHRHIGH" hidden="1">[1]DHRC!#REF!</definedName>
    <definedName name="__123Graph_FHRSP" hidden="1">[1]DHRC!#REF!</definedName>
    <definedName name="__123Graph_FIHRHIGH" hidden="1">[1]DHRC!#REF!</definedName>
    <definedName name="__123Graph_FIHRSP" hidden="1">[1]DHRC!#REF!</definedName>
    <definedName name="__key2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nscount" hidden="1">1</definedName>
    <definedName name="sencount" hidden="1">1</definedName>
  </definedNames>
  <calcPr calcId="162913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SchlSN</author>
  </authors>
  <commentList>
    <comment ref="K35" authorId="0" shapeId="0">
      <text>
        <r>
          <rPr>
            <b/>
            <sz val="9"/>
            <color indexed="81"/>
            <rFont val="Tahoma"/>
            <family val="2"/>
          </rPr>
          <t>SchlSN:</t>
        </r>
        <r>
          <rPr>
            <sz val="9"/>
            <color indexed="81"/>
            <rFont val="Tahoma"/>
            <family val="2"/>
          </rPr>
          <t xml:space="preserve">
Prepay Interlocal sales fees all upfront - (big cash impact?)</t>
        </r>
      </text>
    </comment>
  </commentList>
</comments>
</file>

<file path=xl/sharedStrings.xml><?xml version="1.0" encoding="utf-8"?>
<sst xmlns="http://schemas.openxmlformats.org/spreadsheetml/2006/main" count="237" uniqueCount="185">
  <si>
    <t>KGAL Sales - Water ('000)</t>
  </si>
  <si>
    <t>KGAL Sales - Sewer</t>
  </si>
  <si>
    <t>KGAL Sales - Reclaimed</t>
  </si>
  <si>
    <t>Revenue Requirements Total ($'000)</t>
  </si>
  <si>
    <t>Revenue Requirements Billings Only ($'000)</t>
  </si>
  <si>
    <t>Sales and Customer Growth Revenue</t>
  </si>
  <si>
    <t>Sales and Customer Growth Revenue %</t>
  </si>
  <si>
    <t>Rate Change Revenue</t>
  </si>
  <si>
    <t>Total Revenue Change</t>
  </si>
  <si>
    <t>Total Revenue Change %</t>
  </si>
  <si>
    <t>Rate Change Revenue %</t>
  </si>
  <si>
    <t>Check</t>
  </si>
  <si>
    <t>Days Cash on Hand</t>
  </si>
  <si>
    <t>Adjusted Days Cash on Hand</t>
  </si>
  <si>
    <t>Days Liquidity</t>
  </si>
  <si>
    <t>Sale of Assets Proceeds</t>
  </si>
  <si>
    <t>Debt Proceeds</t>
  </si>
  <si>
    <t>Early Debt Retirement/Defeasance</t>
  </si>
  <si>
    <t>CAPEX SPEND</t>
  </si>
  <si>
    <t>5% of Previous Yr Operating Revenues</t>
  </si>
  <si>
    <t>Capital Fund</t>
  </si>
  <si>
    <t>Environmental Cash</t>
  </si>
  <si>
    <t xml:space="preserve">JEA    </t>
  </si>
  <si>
    <t xml:space="preserve">Confidential </t>
  </si>
  <si>
    <t>Water and Sewer System</t>
  </si>
  <si>
    <t>Statement of Revenues, Expenses, and Changes in Net Position</t>
  </si>
  <si>
    <t>at September 30,</t>
  </si>
  <si>
    <t>Actual</t>
  </si>
  <si>
    <t>Projection</t>
  </si>
  <si>
    <t>Operating revenues:</t>
  </si>
  <si>
    <t xml:space="preserve">     Water and Sewer</t>
  </si>
  <si>
    <t xml:space="preserve">     Other, net of allowances</t>
  </si>
  <si>
    <t xml:space="preserve">           Total operating revenues</t>
  </si>
  <si>
    <t>Operating expenses:</t>
  </si>
  <si>
    <t>Operations:</t>
  </si>
  <si>
    <t xml:space="preserve">     O&amp;M</t>
  </si>
  <si>
    <t xml:space="preserve">     Depreciation Expense - Less Regulatory Assets</t>
  </si>
  <si>
    <t xml:space="preserve">     Depreciation Expense - Regulatory Assets Pre &amp; Post 2015</t>
  </si>
  <si>
    <t xml:space="preserve">     Depreciation Expense</t>
  </si>
  <si>
    <t xml:space="preserve">     State utility taxes and franchise fees</t>
  </si>
  <si>
    <t xml:space="preserve">     Recognition of deferred costs and revenues, net</t>
  </si>
  <si>
    <t xml:space="preserve">          Total operating expenses</t>
  </si>
  <si>
    <t xml:space="preserve">          Operating income</t>
  </si>
  <si>
    <t>Nonoperating revenues (expenses):</t>
  </si>
  <si>
    <t xml:space="preserve">     Interest on debt</t>
  </si>
  <si>
    <t xml:space="preserve">     Debt Management Strategy Swap Expense</t>
  </si>
  <si>
    <t xml:space="preserve">     Investment income</t>
  </si>
  <si>
    <t xml:space="preserve">     Other revenue</t>
  </si>
  <si>
    <t xml:space="preserve">     Allowance for funds used during construction</t>
  </si>
  <si>
    <t xml:space="preserve">     Other expense</t>
  </si>
  <si>
    <t xml:space="preserve">     Other interest, net</t>
  </si>
  <si>
    <t>Gain / Loss on Sale of Asset</t>
  </si>
  <si>
    <t>Total nonoperating revenues (expenses)</t>
  </si>
  <si>
    <t>Income before contributions &amp; special item</t>
  </si>
  <si>
    <t>Special item</t>
  </si>
  <si>
    <t>Contributions (to) from:</t>
  </si>
  <si>
    <t>General fund, City of Jacksonville</t>
  </si>
  <si>
    <t>Developers and other</t>
  </si>
  <si>
    <t>Reduction of plant costs recovered through contributions</t>
  </si>
  <si>
    <t>Total contributions</t>
  </si>
  <si>
    <t>Change in Net position</t>
  </si>
  <si>
    <t>Net position - end of period</t>
  </si>
  <si>
    <t>Statement of Net Position</t>
  </si>
  <si>
    <t>ASSETS AND DEFERRED OUTFLOWS OF RESOURCES</t>
  </si>
  <si>
    <t>Current Assets:</t>
  </si>
  <si>
    <t xml:space="preserve">     Cash and cash equivalents</t>
  </si>
  <si>
    <t xml:space="preserve">          Operations</t>
  </si>
  <si>
    <t xml:space="preserve">          Debt management strategy reserve</t>
  </si>
  <si>
    <t xml:space="preserve">          Environmental</t>
  </si>
  <si>
    <t xml:space="preserve">          Customer Deposits</t>
  </si>
  <si>
    <t xml:space="preserve">     Total unrestricted cash and investments:</t>
  </si>
  <si>
    <t xml:space="preserve">     Customer accounts receivable, less allowance for doubtful accounts</t>
  </si>
  <si>
    <t xml:space="preserve">     Miscellaneous accounts receivable</t>
  </si>
  <si>
    <t xml:space="preserve">     Interest receivable</t>
  </si>
  <si>
    <t xml:space="preserve">     Inventories, </t>
  </si>
  <si>
    <t xml:space="preserve">          Materials and supplies - Water and Sewer</t>
  </si>
  <si>
    <t>Total current assets:</t>
  </si>
  <si>
    <t>Noncurrent assets:</t>
  </si>
  <si>
    <t xml:space="preserve">     Restricted assets:</t>
  </si>
  <si>
    <t xml:space="preserve">          Renewal and replacement funds</t>
  </si>
  <si>
    <t xml:space="preserve">          Debt Service Reserve account funds</t>
  </si>
  <si>
    <t xml:space="preserve">          Debt Service funds (Principal and interest due)</t>
  </si>
  <si>
    <t xml:space="preserve">          Environmental Funds</t>
  </si>
  <si>
    <t xml:space="preserve">          Construction funds</t>
  </si>
  <si>
    <t xml:space="preserve">          Unrealized holding gain (loss) on investments</t>
  </si>
  <si>
    <t xml:space="preserve">          Accounts and Interest Receivable</t>
  </si>
  <si>
    <t xml:space="preserve">          Other</t>
  </si>
  <si>
    <t xml:space="preserve">     Total restricted assets:</t>
  </si>
  <si>
    <t xml:space="preserve">     Other assets - prepayments for interlocal sales fee</t>
  </si>
  <si>
    <t xml:space="preserve">     OPEB Asset</t>
  </si>
  <si>
    <t xml:space="preserve">     Unamortized debt issuance costs</t>
  </si>
  <si>
    <t xml:space="preserve">     Costs to be recovered from future revenues - Bond Issue Costs (182006)</t>
  </si>
  <si>
    <t xml:space="preserve">     Costs to be recovered from future revenues - Pension (182007)</t>
  </si>
  <si>
    <t xml:space="preserve">     Costs to be recovered from future revenues - Environmental (182003)</t>
  </si>
  <si>
    <t>Total noncurrent assets:</t>
  </si>
  <si>
    <t>Capital assets:</t>
  </si>
  <si>
    <t xml:space="preserve">     Land and easements (CIAC &amp; ENVIRONMENTAL - 803306 &amp; 803307)</t>
  </si>
  <si>
    <t xml:space="preserve">     Land and easements</t>
  </si>
  <si>
    <t xml:space="preserve">     Plant in service</t>
  </si>
  <si>
    <t xml:space="preserve">     Less accumulated depreciation (FASB 71 - CIAC &amp; ENVIRONMENTAL - 108003-108010)</t>
  </si>
  <si>
    <t xml:space="preserve">     Less regular accumulated depreciation </t>
  </si>
  <si>
    <t xml:space="preserve">     Less Accumulated depreciation </t>
  </si>
  <si>
    <t xml:space="preserve">          Plant in service, net</t>
  </si>
  <si>
    <t xml:space="preserve">     Construction work in progress (Excludes Environmental) </t>
  </si>
  <si>
    <t>Capital assets, net</t>
  </si>
  <si>
    <t>Total assets:</t>
  </si>
  <si>
    <t>Deferred outlows of resources:</t>
  </si>
  <si>
    <t xml:space="preserve">     Unrealized pension contributions and losses - (182010-182014)</t>
  </si>
  <si>
    <t xml:space="preserve">     Unamortized deferred losses on refundings (189300-189349)</t>
  </si>
  <si>
    <t xml:space="preserve">     Accumulated decrease in fair value of interest swap derivatives (187002)</t>
  </si>
  <si>
    <t>Total deferred outflows of resources:</t>
  </si>
  <si>
    <t>Total Assets and deferred outflows of resources</t>
  </si>
  <si>
    <t xml:space="preserve">JEA </t>
  </si>
  <si>
    <t>LIABILITIES, DEFERRED INFLOWS OF RESOURCES AND NET POSITION</t>
  </si>
  <si>
    <t>Current Liabilities:</t>
  </si>
  <si>
    <t xml:space="preserve">     Accounts and accrued expenses payable</t>
  </si>
  <si>
    <t xml:space="preserve">     State utility taxes payable</t>
  </si>
  <si>
    <t xml:space="preserve">     Payable to the City of Jacksonville</t>
  </si>
  <si>
    <t xml:space="preserve">     Liability for compensated absences due within one year</t>
  </si>
  <si>
    <t xml:space="preserve">     Other current liabilities</t>
  </si>
  <si>
    <t xml:space="preserve">     Customer deposits</t>
  </si>
  <si>
    <t xml:space="preserve">     Total current liabilities</t>
  </si>
  <si>
    <t>Liabilities payable from restricted assets:</t>
  </si>
  <si>
    <t xml:space="preserve">     Revenue bonds and line of credit due within one year</t>
  </si>
  <si>
    <t xml:space="preserve">     Interest payable</t>
  </si>
  <si>
    <t xml:space="preserve">     Construction contracts and accounts payable</t>
  </si>
  <si>
    <t xml:space="preserve">     Total liabilities payable from restricted assets</t>
  </si>
  <si>
    <t>Other noncurrent liabilities:</t>
  </si>
  <si>
    <t xml:space="preserve">     OPEB liability</t>
  </si>
  <si>
    <t xml:space="preserve">     Liability for compensated absences due after one year</t>
  </si>
  <si>
    <t xml:space="preserve">     Pension - GASB Liability -232026</t>
  </si>
  <si>
    <t xml:space="preserve">     Other Deferred Revenue - Septic Tank Phase-out - 253301</t>
  </si>
  <si>
    <t xml:space="preserve">     Total other noncurrent liabilities</t>
  </si>
  <si>
    <t>Long-term debt:</t>
  </si>
  <si>
    <t xml:space="preserve">     Bonds payable, less current portion</t>
  </si>
  <si>
    <t xml:space="preserve">     Unamortized original issue premium (discount)</t>
  </si>
  <si>
    <t xml:space="preserve">     Revolving Credit Facility</t>
  </si>
  <si>
    <t xml:space="preserve">     Fair value of debt management strategy instruments</t>
  </si>
  <si>
    <t xml:space="preserve">     Total long-term debt</t>
  </si>
  <si>
    <t xml:space="preserve">     Total liabilities</t>
  </si>
  <si>
    <t>Deferred inflows of resources:</t>
  </si>
  <si>
    <t xml:space="preserve">     Revenues to be used for future costs - Debt Management Reserve Strategy</t>
  </si>
  <si>
    <t xml:space="preserve">     Revenues to be used for future costs - Environmental</t>
  </si>
  <si>
    <t xml:space="preserve">     Unrealized Pension Gains/Loss</t>
  </si>
  <si>
    <t xml:space="preserve">     Total deferred inflows of resources</t>
  </si>
  <si>
    <t>Net position:</t>
  </si>
  <si>
    <t xml:space="preserve">     Net investment in capital assets</t>
  </si>
  <si>
    <t xml:space="preserve">     Restricted</t>
  </si>
  <si>
    <t xml:space="preserve">     Unrestricted</t>
  </si>
  <si>
    <t xml:space="preserve">     Total Net Position</t>
  </si>
  <si>
    <t>Total liabilities, deferred inflows, and net position</t>
  </si>
  <si>
    <t>Statement of Cash Flow</t>
  </si>
  <si>
    <t>Cash Flow from Operating Activities</t>
  </si>
  <si>
    <t xml:space="preserve">     Income before contributions and special item</t>
  </si>
  <si>
    <t xml:space="preserve">          Depreciation and amortization</t>
  </si>
  <si>
    <t xml:space="preserve">          Recognition of deferred costs and revenues, net</t>
  </si>
  <si>
    <t xml:space="preserve">          Gain on Sale of Noncore assets</t>
  </si>
  <si>
    <t xml:space="preserve">          Transfers to / (from) rate stabilization funds</t>
  </si>
  <si>
    <t xml:space="preserve">          Decrease (increase) in accounts receivable</t>
  </si>
  <si>
    <t xml:space="preserve">          Decrease (increase) in accounts receivable, restricted</t>
  </si>
  <si>
    <t xml:space="preserve">          Decrease (increase) in inventories</t>
  </si>
  <si>
    <t xml:space="preserve">          Decrease (increase) in other deferred outflow assets</t>
  </si>
  <si>
    <t xml:space="preserve">          Decrease (increase) in other assets</t>
  </si>
  <si>
    <t xml:space="preserve">          Increase (decrease) in accounts and expense payable</t>
  </si>
  <si>
    <t xml:space="preserve">          Increase (decrease) in liabilities payable, restricted</t>
  </si>
  <si>
    <t xml:space="preserve">          Increase (decrease) in other liabilities and amortization of OID/OIP</t>
  </si>
  <si>
    <t>Total cash from operating</t>
  </si>
  <si>
    <t>Cash Flow from Investing Activities</t>
  </si>
  <si>
    <t xml:space="preserve">     Investments and acquisitions in Property, Plant, and Equip</t>
  </si>
  <si>
    <t xml:space="preserve">     (Purchases) / Sales of investments (changes in Restricted Assets)</t>
  </si>
  <si>
    <t xml:space="preserve">     Proceeds from Sale of Assets</t>
  </si>
  <si>
    <t>Total cash from investing activities</t>
  </si>
  <si>
    <t>Cash Flow from Financing Activities</t>
  </si>
  <si>
    <t xml:space="preserve">     Scheduled debt repayment</t>
  </si>
  <si>
    <t xml:space="preserve">     Proceeds / (Payback) from sale of bonds or line of credit</t>
  </si>
  <si>
    <t xml:space="preserve">     Increase/(decrease) in Line of Credit borrowing</t>
  </si>
  <si>
    <t xml:space="preserve">     Early debt retirement/defeasance</t>
  </si>
  <si>
    <t xml:space="preserve">     Line of Credit Pay-off (Unrelated to Engine Borrowing)</t>
  </si>
  <si>
    <t xml:space="preserve">     Debt issue costs and discounts</t>
  </si>
  <si>
    <t xml:space="preserve">     City of Jacksonville contribution payment</t>
  </si>
  <si>
    <t xml:space="preserve">     Contribution from developers and others</t>
  </si>
  <si>
    <t>Total cash flow from financing activities</t>
  </si>
  <si>
    <t xml:space="preserve"> Reports prepared on </t>
  </si>
  <si>
    <t xml:space="preserve">Net position, beginning of period, </t>
  </si>
  <si>
    <t>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</si>
</sst>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2" formatCode="_(&quot;$&quot;* #,##0_);_(&quot;$&quot;* \(#,##0\);_(&quot;$&quot;* &quot;-&quot;_);_(@_)"/>
    <numFmt numFmtId="164" formatCode="0.0%"/>
    <numFmt numFmtId="165" formatCode="[$-409]mmmm\ d\,\ yyyy;@"/>
    <numFmt numFmtId="166" formatCode="_(&quot;$&quot;* #,##0_);_(&quot;$&quot;* \(#,##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b/>
      <i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b/>
      <sz val="12"/>
      <color theme="8"/>
      <name val="Arial"/>
      <family val="2"/>
    </font>
    <font>
      <b/>
      <i/>
      <sz val="12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0" borderId="0" xfId="0" applyFont="1"/>
    <xf numFmtId="0" fontId="2" fillId="4" borderId="7" xfId="0" applyFont="1" applyFill="1" applyBorder="1"/>
    <xf numFmtId="5" fontId="2" fillId="4" borderId="7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0" fontId="4" fillId="0" borderId="0" xfId="0" applyFont="1"/>
    <xf numFmtId="5" fontId="5" fillId="0" borderId="0" xfId="0" applyNumberFormat="1" applyFont="1" applyAlignment="1">
      <alignment horizontal="center"/>
    </xf>
    <xf numFmtId="0" fontId="2" fillId="4" borderId="7" xfId="0" applyFont="1" applyFill="1" applyBorder="1" applyAlignment="1">
      <alignment horizontal="left" vertical="center"/>
    </xf>
    <xf numFmtId="37" fontId="2" fillId="4" borderId="7" xfId="0" applyNumberFormat="1" applyFont="1" applyFill="1" applyBorder="1" applyAlignment="1">
      <alignment horizontal="center" vertical="center"/>
    </xf>
    <xf numFmtId="37" fontId="1" fillId="4" borderId="7" xfId="0" applyNumberFormat="1" applyFont="1" applyFill="1" applyBorder="1" applyAlignment="1">
      <alignment horizontal="center" vertical="center"/>
    </xf>
    <xf numFmtId="42" fontId="2" fillId="4" borderId="7" xfId="0" applyNumberFormat="1" applyFont="1" applyFill="1" applyBorder="1" applyAlignment="1">
      <alignment horizontal="center" vertical="center"/>
    </xf>
    <xf numFmtId="42" fontId="0" fillId="4" borderId="7" xfId="0" applyNumberFormat="1" applyFill="1" applyBorder="1" applyAlignment="1">
      <alignment horizontal="center" vertical="center"/>
    </xf>
    <xf numFmtId="5" fontId="0" fillId="4" borderId="7" xfId="0" applyNumberFormat="1" applyFill="1" applyBorder="1" applyAlignment="1">
      <alignment horizontal="center" vertical="center"/>
    </xf>
    <xf numFmtId="5" fontId="2" fillId="0" borderId="0" xfId="0" applyNumberFormat="1" applyFont="1"/>
    <xf numFmtId="5" fontId="0" fillId="0" borderId="0" xfId="0" applyNumberFormat="1"/>
    <xf numFmtId="0" fontId="1" fillId="0" borderId="0" xfId="0" applyFont="1"/>
    <xf numFmtId="39" fontId="1" fillId="2" borderId="0" xfId="0" applyNumberFormat="1" applyFont="1" applyFill="1" applyBorder="1"/>
    <xf numFmtId="39" fontId="1" fillId="0" borderId="0" xfId="0" applyNumberFormat="1" applyFont="1" applyFill="1" applyBorder="1"/>
    <xf numFmtId="39" fontId="6" fillId="2" borderId="0" xfId="0" applyNumberFormat="1" applyFont="1" applyFill="1" applyBorder="1"/>
    <xf numFmtId="39" fontId="6" fillId="0" borderId="0" xfId="0" applyNumberFormat="1" applyFont="1" applyFill="1" applyBorder="1"/>
    <xf numFmtId="39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39" fontId="7" fillId="2" borderId="0" xfId="0" applyNumberFormat="1" applyFont="1" applyFill="1" applyBorder="1" applyAlignment="1">
      <alignment horizontal="center"/>
    </xf>
    <xf numFmtId="39" fontId="8" fillId="2" borderId="0" xfId="0" applyNumberFormat="1" applyFont="1" applyFill="1" applyBorder="1" applyAlignment="1">
      <alignment horizontal="center" vertical="center"/>
    </xf>
    <xf numFmtId="39" fontId="8" fillId="0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left"/>
    </xf>
    <xf numFmtId="0" fontId="8" fillId="2" borderId="0" xfId="0" quotePrefix="1" applyNumberFormat="1" applyFont="1" applyFill="1" applyBorder="1" applyAlignment="1" applyProtection="1">
      <alignment horizontal="center" vertical="center"/>
    </xf>
    <xf numFmtId="39" fontId="3" fillId="4" borderId="2" xfId="0" applyNumberFormat="1" applyFont="1" applyFill="1" applyBorder="1"/>
    <xf numFmtId="39" fontId="6" fillId="4" borderId="3" xfId="0" applyNumberFormat="1" applyFont="1" applyFill="1" applyBorder="1"/>
    <xf numFmtId="39" fontId="6" fillId="4" borderId="4" xfId="0" applyNumberFormat="1" applyFont="1" applyFill="1" applyBorder="1"/>
    <xf numFmtId="39" fontId="1" fillId="4" borderId="0" xfId="0" applyNumberFormat="1" applyFont="1" applyFill="1" applyBorder="1"/>
    <xf numFmtId="42" fontId="10" fillId="4" borderId="0" xfId="0" applyNumberFormat="1" applyFont="1" applyFill="1" applyBorder="1"/>
    <xf numFmtId="39" fontId="3" fillId="4" borderId="8" xfId="0" applyNumberFormat="1" applyFont="1" applyFill="1" applyBorder="1"/>
    <xf numFmtId="39" fontId="6" fillId="4" borderId="9" xfId="0" applyNumberFormat="1" applyFont="1" applyFill="1" applyBorder="1"/>
    <xf numFmtId="42" fontId="3" fillId="4" borderId="9" xfId="0" applyNumberFormat="1" applyFont="1" applyFill="1" applyBorder="1"/>
    <xf numFmtId="39" fontId="2" fillId="0" borderId="0" xfId="0" applyNumberFormat="1" applyFont="1" applyFill="1" applyBorder="1"/>
    <xf numFmtId="42" fontId="6" fillId="0" borderId="0" xfId="0" applyNumberFormat="1" applyFont="1" applyFill="1" applyBorder="1"/>
    <xf numFmtId="10" fontId="6" fillId="0" borderId="0" xfId="0" applyNumberFormat="1" applyFont="1" applyFill="1" applyBorder="1"/>
    <xf numFmtId="42" fontId="6" fillId="4" borderId="3" xfId="0" applyNumberFormat="1" applyFont="1" applyFill="1" applyBorder="1"/>
    <xf numFmtId="42" fontId="6" fillId="4" borderId="0" xfId="0" applyNumberFormat="1" applyFont="1" applyFill="1" applyBorder="1"/>
    <xf numFmtId="39" fontId="6" fillId="4" borderId="0" xfId="0" applyNumberFormat="1" applyFont="1" applyFill="1" applyBorder="1"/>
    <xf numFmtId="37" fontId="6" fillId="4" borderId="0" xfId="0" applyNumberFormat="1" applyFont="1" applyFill="1" applyBorder="1"/>
    <xf numFmtId="42" fontId="3" fillId="0" borderId="0" xfId="0" applyNumberFormat="1" applyFont="1" applyFill="1" applyBorder="1"/>
    <xf numFmtId="39" fontId="6" fillId="4" borderId="10" xfId="0" applyNumberFormat="1" applyFont="1" applyFill="1" applyBorder="1"/>
    <xf numFmtId="39" fontId="6" fillId="4" borderId="11" xfId="0" applyNumberFormat="1" applyFont="1" applyFill="1" applyBorder="1"/>
    <xf numFmtId="42" fontId="6" fillId="4" borderId="11" xfId="0" applyNumberFormat="1" applyFont="1" applyFill="1" applyBorder="1"/>
    <xf numFmtId="39" fontId="3" fillId="4" borderId="5" xfId="0" applyNumberFormat="1" applyFont="1" applyFill="1" applyBorder="1"/>
    <xf numFmtId="39" fontId="6" fillId="4" borderId="6" xfId="0" applyNumberFormat="1" applyFont="1" applyFill="1" applyBorder="1"/>
    <xf numFmtId="42" fontId="3" fillId="4" borderId="6" xfId="0" applyNumberFormat="1" applyFont="1" applyFill="1" applyBorder="1"/>
    <xf numFmtId="39" fontId="3" fillId="5" borderId="2" xfId="0" applyNumberFormat="1" applyFont="1" applyFill="1" applyBorder="1"/>
    <xf numFmtId="39" fontId="6" fillId="5" borderId="3" xfId="0" applyNumberFormat="1" applyFont="1" applyFill="1" applyBorder="1"/>
    <xf numFmtId="42" fontId="3" fillId="5" borderId="3" xfId="0" applyNumberFormat="1" applyFont="1" applyFill="1" applyBorder="1"/>
    <xf numFmtId="39" fontId="3" fillId="5" borderId="4" xfId="0" applyNumberFormat="1" applyFont="1" applyFill="1" applyBorder="1"/>
    <xf numFmtId="39" fontId="6" fillId="5" borderId="0" xfId="0" applyNumberFormat="1" applyFont="1" applyFill="1" applyBorder="1"/>
    <xf numFmtId="42" fontId="6" fillId="5" borderId="0" xfId="0" applyNumberFormat="1" applyFont="1" applyFill="1" applyBorder="1"/>
    <xf numFmtId="39" fontId="3" fillId="5" borderId="5" xfId="0" applyNumberFormat="1" applyFont="1" applyFill="1" applyBorder="1"/>
    <xf numFmtId="39" fontId="6" fillId="5" borderId="6" xfId="0" applyNumberFormat="1" applyFont="1" applyFill="1" applyBorder="1"/>
    <xf numFmtId="42" fontId="3" fillId="5" borderId="6" xfId="0" applyNumberFormat="1" applyFont="1" applyFill="1" applyBorder="1"/>
    <xf numFmtId="39" fontId="1" fillId="4" borderId="0" xfId="0" applyNumberFormat="1" applyFont="1" applyFill="1" applyBorder="1" applyProtection="1"/>
    <xf numFmtId="39" fontId="3" fillId="4" borderId="10" xfId="0" applyNumberFormat="1" applyFont="1" applyFill="1" applyBorder="1"/>
    <xf numFmtId="42" fontId="3" fillId="4" borderId="11" xfId="0" applyNumberFormat="1" applyFont="1" applyFill="1" applyBorder="1"/>
    <xf numFmtId="39" fontId="1" fillId="2" borderId="0" xfId="0" applyNumberFormat="1" applyFont="1" applyFill="1"/>
    <xf numFmtId="39" fontId="1" fillId="2" borderId="0" xfId="0" applyNumberFormat="1" applyFont="1" applyFill="1" applyProtection="1"/>
    <xf numFmtId="39" fontId="1" fillId="0" borderId="0" xfId="0" applyNumberFormat="1" applyFont="1"/>
    <xf numFmtId="39" fontId="6" fillId="2" borderId="0" xfId="0" applyNumberFormat="1" applyFont="1" applyFill="1"/>
    <xf numFmtId="39" fontId="6" fillId="0" borderId="0" xfId="0" applyNumberFormat="1" applyFont="1" applyFill="1"/>
    <xf numFmtId="39" fontId="6" fillId="0" borderId="0" xfId="0" applyNumberFormat="1" applyFont="1" applyFill="1" applyBorder="1" applyProtection="1"/>
    <xf numFmtId="39" fontId="6" fillId="0" borderId="0" xfId="0" applyNumberFormat="1" applyFont="1"/>
    <xf numFmtId="39" fontId="2" fillId="2" borderId="0" xfId="0" applyNumberFormat="1" applyFont="1" applyFill="1" applyBorder="1" applyAlignment="1">
      <alignment horizontal="center" vertical="center"/>
    </xf>
    <xf numFmtId="39" fontId="2" fillId="0" borderId="0" xfId="0" applyNumberFormat="1" applyFont="1" applyFill="1" applyBorder="1" applyAlignment="1">
      <alignment horizontal="center" vertical="center"/>
    </xf>
    <xf numFmtId="39" fontId="3" fillId="0" borderId="0" xfId="0" applyNumberFormat="1" applyFont="1" applyFill="1" applyBorder="1" applyProtection="1"/>
    <xf numFmtId="0" fontId="15" fillId="0" borderId="0" xfId="0" applyNumberFormat="1" applyFont="1" applyFill="1" applyBorder="1" applyAlignment="1" applyProtection="1">
      <alignment horizontal="center"/>
    </xf>
    <xf numFmtId="42" fontId="15" fillId="0" borderId="0" xfId="0" applyNumberFormat="1" applyFont="1" applyFill="1" applyBorder="1" applyAlignment="1" applyProtection="1">
      <alignment horizontal="center"/>
    </xf>
    <xf numFmtId="39" fontId="16" fillId="4" borderId="2" xfId="0" applyNumberFormat="1" applyFont="1" applyFill="1" applyBorder="1" applyProtection="1"/>
    <xf numFmtId="39" fontId="6" fillId="4" borderId="3" xfId="0" applyNumberFormat="1" applyFont="1" applyFill="1" applyBorder="1" applyProtection="1"/>
    <xf numFmtId="39" fontId="1" fillId="0" borderId="0" xfId="0" applyNumberFormat="1" applyFont="1" applyFill="1"/>
    <xf numFmtId="39" fontId="6" fillId="4" borderId="4" xfId="0" applyNumberFormat="1" applyFont="1" applyFill="1" applyBorder="1" applyProtection="1"/>
    <xf numFmtId="39" fontId="6" fillId="4" borderId="0" xfId="0" applyNumberFormat="1" applyFont="1" applyFill="1" applyBorder="1" applyProtection="1"/>
    <xf numFmtId="42" fontId="6" fillId="4" borderId="0" xfId="0" applyNumberFormat="1" applyFont="1" applyFill="1" applyBorder="1" applyProtection="1"/>
    <xf numFmtId="39" fontId="3" fillId="4" borderId="3" xfId="0" applyNumberFormat="1" applyFont="1" applyFill="1" applyBorder="1"/>
    <xf numFmtId="42" fontId="3" fillId="4" borderId="3" xfId="0" applyNumberFormat="1" applyFont="1" applyFill="1" applyBorder="1"/>
    <xf numFmtId="39" fontId="3" fillId="4" borderId="4" xfId="0" applyNumberFormat="1" applyFont="1" applyFill="1" applyBorder="1"/>
    <xf numFmtId="39" fontId="3" fillId="4" borderId="0" xfId="0" applyNumberFormat="1" applyFont="1" applyFill="1" applyBorder="1"/>
    <xf numFmtId="42" fontId="3" fillId="4" borderId="0" xfId="0" applyNumberFormat="1" applyFont="1" applyFill="1" applyBorder="1"/>
    <xf numFmtId="39" fontId="3" fillId="4" borderId="11" xfId="0" applyNumberFormat="1" applyFont="1" applyFill="1" applyBorder="1"/>
    <xf numFmtId="39" fontId="16" fillId="4" borderId="2" xfId="0" applyNumberFormat="1" applyFont="1" applyFill="1" applyBorder="1"/>
    <xf numFmtId="39" fontId="3" fillId="4" borderId="4" xfId="0" applyNumberFormat="1" applyFont="1" applyFill="1" applyBorder="1" applyProtection="1"/>
    <xf numFmtId="166" fontId="10" fillId="4" borderId="0" xfId="0" applyNumberFormat="1" applyFont="1" applyFill="1" applyBorder="1"/>
    <xf numFmtId="42" fontId="10" fillId="4" borderId="0" xfId="0" applyNumberFormat="1" applyFont="1" applyFill="1" applyBorder="1" applyProtection="1"/>
    <xf numFmtId="39" fontId="6" fillId="4" borderId="4" xfId="0" applyNumberFormat="1" applyFont="1" applyFill="1" applyBorder="1" applyProtection="1">
      <protection locked="0"/>
    </xf>
    <xf numFmtId="39" fontId="6" fillId="4" borderId="0" xfId="0" applyNumberFormat="1" applyFont="1" applyFill="1" applyBorder="1" applyProtection="1">
      <protection locked="0"/>
    </xf>
    <xf numFmtId="42" fontId="10" fillId="4" borderId="0" xfId="0" applyNumberFormat="1" applyFont="1" applyFill="1" applyBorder="1" applyProtection="1">
      <protection locked="0"/>
    </xf>
    <xf numFmtId="39" fontId="1" fillId="0" borderId="0" xfId="0" applyNumberFormat="1" applyFont="1" applyBorder="1"/>
    <xf numFmtId="39" fontId="3" fillId="4" borderId="10" xfId="0" applyNumberFormat="1" applyFont="1" applyFill="1" applyBorder="1" applyProtection="1"/>
    <xf numFmtId="39" fontId="3" fillId="4" borderId="11" xfId="0" applyNumberFormat="1" applyFont="1" applyFill="1" applyBorder="1" applyProtection="1"/>
    <xf numFmtId="39" fontId="3" fillId="5" borderId="12" xfId="0" applyNumberFormat="1" applyFont="1" applyFill="1" applyBorder="1"/>
    <xf numFmtId="39" fontId="3" fillId="5" borderId="13" xfId="0" applyNumberFormat="1" applyFont="1" applyFill="1" applyBorder="1"/>
    <xf numFmtId="42" fontId="3" fillId="5" borderId="13" xfId="0" applyNumberFormat="1" applyFont="1" applyFill="1" applyBorder="1"/>
    <xf numFmtId="39" fontId="3" fillId="4" borderId="2" xfId="0" applyNumberFormat="1" applyFont="1" applyFill="1" applyBorder="1" applyProtection="1"/>
    <xf numFmtId="42" fontId="17" fillId="4" borderId="3" xfId="0" applyNumberFormat="1" applyFont="1" applyFill="1" applyBorder="1"/>
    <xf numFmtId="39" fontId="10" fillId="2" borderId="0" xfId="0" applyNumberFormat="1" applyFont="1" applyFill="1"/>
    <xf numFmtId="39" fontId="10" fillId="0" borderId="0" xfId="0" applyNumberFormat="1" applyFont="1" applyFill="1"/>
    <xf numFmtId="39" fontId="11" fillId="4" borderId="11" xfId="0" applyNumberFormat="1" applyFont="1" applyFill="1" applyBorder="1"/>
    <xf numFmtId="42" fontId="11" fillId="4" borderId="11" xfId="0" applyNumberFormat="1" applyFont="1" applyFill="1" applyBorder="1"/>
    <xf numFmtId="39" fontId="3" fillId="5" borderId="10" xfId="0" applyNumberFormat="1" applyFont="1" applyFill="1" applyBorder="1"/>
    <xf numFmtId="39" fontId="3" fillId="5" borderId="11" xfId="0" applyNumberFormat="1" applyFont="1" applyFill="1" applyBorder="1"/>
    <xf numFmtId="42" fontId="3" fillId="5" borderId="11" xfId="0" applyNumberFormat="1" applyFont="1" applyFill="1" applyBorder="1"/>
    <xf numFmtId="39" fontId="1" fillId="0" borderId="0" xfId="0" applyNumberFormat="1" applyFont="1" applyProtection="1"/>
    <xf numFmtId="0" fontId="0" fillId="2" borderId="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4" borderId="2" xfId="0" applyFont="1" applyFill="1" applyBorder="1"/>
    <xf numFmtId="0" fontId="2" fillId="4" borderId="3" xfId="0" applyFont="1" applyFill="1" applyBorder="1"/>
    <xf numFmtId="0" fontId="6" fillId="4" borderId="4" xfId="0" applyFont="1" applyFill="1" applyBorder="1"/>
    <xf numFmtId="0" fontId="0" fillId="4" borderId="0" xfId="0" applyFill="1" applyBorder="1"/>
    <xf numFmtId="0" fontId="6" fillId="4" borderId="0" xfId="0" applyFont="1" applyFill="1" applyBorder="1"/>
    <xf numFmtId="0" fontId="6" fillId="4" borderId="5" xfId="0" applyFont="1" applyFill="1" applyBorder="1"/>
    <xf numFmtId="0" fontId="0" fillId="4" borderId="6" xfId="0" applyFill="1" applyBorder="1"/>
    <xf numFmtId="42" fontId="6" fillId="4" borderId="6" xfId="0" applyNumberFormat="1" applyFont="1" applyFill="1" applyBorder="1"/>
    <xf numFmtId="0" fontId="3" fillId="4" borderId="5" xfId="0" applyFont="1" applyFill="1" applyBorder="1"/>
    <xf numFmtId="0" fontId="2" fillId="4" borderId="6" xfId="0" applyFont="1" applyFill="1" applyBorder="1"/>
    <xf numFmtId="0" fontId="6" fillId="0" borderId="0" xfId="0" applyFont="1" applyFill="1" applyBorder="1"/>
    <xf numFmtId="0" fontId="3" fillId="4" borderId="3" xfId="0" applyFont="1" applyFill="1" applyBorder="1"/>
    <xf numFmtId="0" fontId="0" fillId="0" borderId="0" xfId="0" applyFill="1"/>
    <xf numFmtId="165" fontId="3" fillId="0" borderId="0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Protection="1"/>
    <xf numFmtId="39" fontId="3" fillId="2" borderId="0" xfId="0" applyNumberFormat="1" applyFont="1" applyFill="1" applyBorder="1"/>
    <xf numFmtId="42" fontId="3" fillId="2" borderId="0" xfId="0" applyNumberFormat="1" applyFont="1" applyFill="1" applyBorder="1"/>
    <xf numFmtId="3" fontId="2" fillId="4" borderId="7" xfId="0" applyNumberFormat="1" applyFont="1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nalapps.corp.jea.com/vGDriveFiles/GenerationInfo/HRCurves/HEATR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jea.com\root\root\Users\EtoG\edwame\COMPAPER\Debt%20Service%20Fiscal%20Year%202002%20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RC"/>
      <sheetName val="SOCC FORMAT"/>
      <sheetName val="load &amp; start MBTU"/>
      <sheetName val="start costs"/>
      <sheetName val="graphsheet"/>
      <sheetName val="LRG steam"/>
      <sheetName val="MED grph"/>
      <sheetName val="CT grph"/>
      <sheetName val="load ranges"/>
      <sheetName val="STEAM"/>
      <sheetName val="LCT"/>
      <sheetName val="CT"/>
      <sheetName val="OLD UNITS"/>
      <sheetName val="JEAFPLgrph"/>
      <sheetName val="STEAMgrph"/>
      <sheetName val="LRG CTgrph"/>
      <sheetName val="SMALL CTgrph"/>
      <sheetName val="NSCTgrph"/>
      <sheetName val="KSCTgrph"/>
      <sheetName val="DD"/>
    </sheetNames>
    <sheetDataSet>
      <sheetData sheetId="0"/>
      <sheetData sheetId="1">
        <row r="8">
          <cell r="I8">
            <v>531.8602079380961</v>
          </cell>
        </row>
      </sheetData>
      <sheetData sheetId="2"/>
      <sheetData sheetId="3"/>
      <sheetData sheetId="4">
        <row r="5">
          <cell r="AS5" t="str">
            <v>KCT-3</v>
          </cell>
        </row>
      </sheetData>
      <sheetData sheetId="5">
        <row r="5">
          <cell r="AS5" t="str">
            <v>KCT-3</v>
          </cell>
        </row>
      </sheetData>
      <sheetData sheetId="6">
        <row r="5">
          <cell r="AS5" t="str">
            <v>KCT-3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B"/>
      <sheetName val="Series C"/>
      <sheetName val="Rates"/>
      <sheetName val="Series C CP Fe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3" tint="0.39997558519241921"/>
    <pageSetUpPr fitToPage="1"/>
  </sheetPr>
  <dimension ref="A1:P36"/>
  <sheetViews>
    <sheetView showGridLines="0" tabSelected="1" zoomScale="85" zoomScaleNormal="85" workbookViewId="0">
      <pane xSplit="3" ySplit="6" topLeftCell="D7" activePane="bottomRight" state="frozen"/>
      <selection activeCell="D24" sqref="D24"/>
      <selection pane="topRight" activeCell="D24" sqref="D24"/>
      <selection pane="bottomLeft" activeCell="D24" sqref="D24"/>
      <selection pane="bottomRight" activeCell="C4" sqref="C4"/>
    </sheetView>
  </sheetViews>
  <sheetFormatPr defaultRowHeight="13.2" outlineLevelRow="1" x14ac:dyDescent="0.25"/>
  <cols>
    <col min="1" max="1" width="4.88671875" customWidth="1"/>
    <col min="2" max="2" width="1.6640625" customWidth="1"/>
    <col min="3" max="3" width="41.88671875" bestFit="1" customWidth="1"/>
    <col min="4" max="4" width="12.6640625" style="7" bestFit="1" customWidth="1"/>
    <col min="5" max="13" width="13.5546875" bestFit="1" customWidth="1"/>
    <col min="14" max="14" width="18.77734375" bestFit="1" customWidth="1"/>
    <col min="15" max="15" width="1.5546875" customWidth="1"/>
  </cols>
  <sheetData>
    <row r="1" spans="1:16" x14ac:dyDescent="0.2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6" x14ac:dyDescent="0.3">
      <c r="A2" s="1"/>
      <c r="C2" s="26" t="s">
        <v>22</v>
      </c>
      <c r="M2" s="26" t="s">
        <v>23</v>
      </c>
      <c r="N2" s="25"/>
      <c r="P2" s="1"/>
    </row>
    <row r="3" spans="1:16" ht="15.6" x14ac:dyDescent="0.3">
      <c r="A3" s="1"/>
      <c r="C3" s="26" t="s">
        <v>24</v>
      </c>
      <c r="M3" s="131" t="s">
        <v>182</v>
      </c>
      <c r="N3" s="28">
        <v>43132</v>
      </c>
      <c r="P3" s="1"/>
    </row>
    <row r="4" spans="1:16" ht="15.6" x14ac:dyDescent="0.3">
      <c r="A4" s="1"/>
      <c r="C4" s="26" t="s">
        <v>184</v>
      </c>
      <c r="P4" s="1"/>
    </row>
    <row r="5" spans="1:16" ht="15.6" x14ac:dyDescent="0.3">
      <c r="A5" s="1"/>
      <c r="C5" s="26" t="s">
        <v>26</v>
      </c>
      <c r="P5" s="1"/>
    </row>
    <row r="6" spans="1:16" x14ac:dyDescent="0.25">
      <c r="A6" s="1"/>
      <c r="C6" s="4"/>
      <c r="D6" s="3">
        <v>2017</v>
      </c>
      <c r="E6" s="3">
        <v>2018</v>
      </c>
      <c r="F6" s="3">
        <v>2019</v>
      </c>
      <c r="G6" s="3">
        <v>2020</v>
      </c>
      <c r="H6" s="3">
        <v>2021</v>
      </c>
      <c r="I6" s="3">
        <v>2022</v>
      </c>
      <c r="J6" s="3">
        <v>2023</v>
      </c>
      <c r="K6" s="3">
        <v>2024</v>
      </c>
      <c r="L6" s="3">
        <v>2025</v>
      </c>
      <c r="M6" s="3">
        <v>2026</v>
      </c>
      <c r="N6" s="3">
        <v>2027</v>
      </c>
      <c r="P6" s="1"/>
    </row>
    <row r="7" spans="1:16" x14ac:dyDescent="0.25">
      <c r="A7" s="1"/>
      <c r="C7" s="4" t="s">
        <v>0</v>
      </c>
      <c r="D7" s="135">
        <v>37245.188000000002</v>
      </c>
      <c r="E7" s="136">
        <v>38176.317699999992</v>
      </c>
      <c r="F7" s="136">
        <v>39130.725642500001</v>
      </c>
      <c r="G7" s="136">
        <v>40108.993783562488</v>
      </c>
      <c r="H7" s="136">
        <v>41111.718628151553</v>
      </c>
      <c r="I7" s="136">
        <v>42139.511593855335</v>
      </c>
      <c r="J7" s="136">
        <v>43192.999383701717</v>
      </c>
      <c r="K7" s="136">
        <v>44272.824368294263</v>
      </c>
      <c r="L7" s="136">
        <v>45379.644977501608</v>
      </c>
      <c r="M7" s="136">
        <v>46514.136101939141</v>
      </c>
      <c r="N7" s="136">
        <v>47676.989504487618</v>
      </c>
      <c r="P7" s="1"/>
    </row>
    <row r="8" spans="1:16" x14ac:dyDescent="0.25">
      <c r="A8" s="1"/>
      <c r="C8" s="5" t="s">
        <v>1</v>
      </c>
      <c r="D8" s="135">
        <v>26712.77</v>
      </c>
      <c r="E8" s="136">
        <v>27380.589249999997</v>
      </c>
      <c r="F8" s="136">
        <v>28065.103981249995</v>
      </c>
      <c r="G8" s="136">
        <v>28766.731580781241</v>
      </c>
      <c r="H8" s="136">
        <v>29485.899870300771</v>
      </c>
      <c r="I8" s="136">
        <v>30223.047367058287</v>
      </c>
      <c r="J8" s="136">
        <v>30978.623551234741</v>
      </c>
      <c r="K8" s="136">
        <v>31753.089140015607</v>
      </c>
      <c r="L8" s="136">
        <v>32546.916368515991</v>
      </c>
      <c r="M8" s="136">
        <v>33360.58927772889</v>
      </c>
      <c r="N8" s="136">
        <v>34194.604009672112</v>
      </c>
      <c r="P8" s="1"/>
    </row>
    <row r="9" spans="1:16" x14ac:dyDescent="0.25">
      <c r="A9" s="1"/>
      <c r="C9" s="6" t="s">
        <v>2</v>
      </c>
      <c r="D9" s="135">
        <v>3290.3110000000001</v>
      </c>
      <c r="E9" s="136">
        <v>3576.3746800000004</v>
      </c>
      <c r="F9" s="136">
        <v>3896.7660016000004</v>
      </c>
      <c r="G9" s="136">
        <v>4225.7010917759999</v>
      </c>
      <c r="H9" s="136">
        <v>4590.8190418713612</v>
      </c>
      <c r="I9" s="136">
        <v>4996.0999664772116</v>
      </c>
      <c r="J9" s="136">
        <v>5445.9617927897052</v>
      </c>
      <c r="K9" s="136">
        <v>5672.9375324291905</v>
      </c>
      <c r="L9" s="136">
        <v>5911.2620590506504</v>
      </c>
      <c r="M9" s="136">
        <v>6161.502812003182</v>
      </c>
      <c r="N9" s="136">
        <v>6424.2556026033417</v>
      </c>
      <c r="P9" s="1"/>
    </row>
    <row r="10" spans="1:16" x14ac:dyDescent="0.25">
      <c r="A10" s="1"/>
      <c r="C10" s="7"/>
      <c r="P10" s="1"/>
    </row>
    <row r="11" spans="1:16" x14ac:dyDescent="0.25">
      <c r="A11" s="1"/>
      <c r="C11" s="8" t="s">
        <v>3</v>
      </c>
      <c r="D11" s="9">
        <v>467797.56599999999</v>
      </c>
      <c r="E11" s="9">
        <v>473257.61668807955</v>
      </c>
      <c r="F11" s="9">
        <v>486165.04088396218</v>
      </c>
      <c r="G11" s="9">
        <v>499392.10527142981</v>
      </c>
      <c r="H11" s="9">
        <v>513115.13904600742</v>
      </c>
      <c r="I11" s="9">
        <v>527346.89518532844</v>
      </c>
      <c r="J11" s="9">
        <v>542114.54459420394</v>
      </c>
      <c r="K11" s="9">
        <v>555998.98661125463</v>
      </c>
      <c r="L11" s="9">
        <v>570254.92788538488</v>
      </c>
      <c r="M11" s="9">
        <v>585022.19081999501</v>
      </c>
      <c r="N11" s="9">
        <v>599950.00051094743</v>
      </c>
      <c r="P11" s="1"/>
    </row>
    <row r="12" spans="1:16" outlineLevel="1" x14ac:dyDescent="0.25">
      <c r="A12" s="1"/>
      <c r="C12" s="8" t="s">
        <v>4</v>
      </c>
      <c r="D12" s="9">
        <v>424671.261</v>
      </c>
      <c r="E12" s="9">
        <v>436486.1846607796</v>
      </c>
      <c r="F12" s="9">
        <v>448742.00232040917</v>
      </c>
      <c r="G12" s="9">
        <v>461307.07477588207</v>
      </c>
      <c r="H12" s="9">
        <v>474335.98983663658</v>
      </c>
      <c r="I12" s="9">
        <v>487856.81230513344</v>
      </c>
      <c r="J12" s="9">
        <v>501900.12016500044</v>
      </c>
      <c r="K12" s="9">
        <v>515040.79106760112</v>
      </c>
      <c r="L12" s="9">
        <v>528540.3636514059</v>
      </c>
      <c r="M12" s="9">
        <v>542409.32970387698</v>
      </c>
      <c r="N12" s="9">
        <v>556658.51926943485</v>
      </c>
      <c r="P12" s="1"/>
    </row>
    <row r="13" spans="1:16" outlineLevel="1" x14ac:dyDescent="0.25">
      <c r="A13" s="1"/>
      <c r="C13" s="8" t="s">
        <v>5</v>
      </c>
      <c r="D13" s="9"/>
      <c r="E13" s="9">
        <v>11814.923660779605</v>
      </c>
      <c r="F13" s="9">
        <v>12255.817659629567</v>
      </c>
      <c r="G13" s="9">
        <v>12565.072455472895</v>
      </c>
      <c r="H13" s="9">
        <v>13028.915060754516</v>
      </c>
      <c r="I13" s="9">
        <v>13520.822468496859</v>
      </c>
      <c r="J13" s="9">
        <v>14043.307859866996</v>
      </c>
      <c r="K13" s="9">
        <v>13140.670902600687</v>
      </c>
      <c r="L13" s="9">
        <v>13499.57258380478</v>
      </c>
      <c r="M13" s="9">
        <v>13868.966052471078</v>
      </c>
      <c r="N13" s="9">
        <v>14249.18956555787</v>
      </c>
      <c r="P13" s="1"/>
    </row>
    <row r="14" spans="1:16" outlineLevel="1" x14ac:dyDescent="0.25">
      <c r="A14" s="1"/>
      <c r="C14" s="8" t="s">
        <v>6</v>
      </c>
      <c r="D14" s="10"/>
      <c r="E14" s="10">
        <v>2.7821340283206979E-2</v>
      </c>
      <c r="F14" s="10">
        <v>2.8078363280052771E-2</v>
      </c>
      <c r="G14" s="10">
        <v>2.8000660491997419E-2</v>
      </c>
      <c r="H14" s="10">
        <v>2.8243475492077345E-2</v>
      </c>
      <c r="I14" s="10">
        <v>2.8504736638587113E-2</v>
      </c>
      <c r="J14" s="10">
        <v>2.878571643493524E-2</v>
      </c>
      <c r="K14" s="10">
        <v>2.6181844503804206E-2</v>
      </c>
      <c r="L14" s="10">
        <v>2.6210686256174433E-2</v>
      </c>
      <c r="M14" s="10">
        <v>2.6240126594415089E-2</v>
      </c>
      <c r="N14" s="10">
        <v>2.6270177862421862E-2</v>
      </c>
      <c r="P14" s="1"/>
    </row>
    <row r="15" spans="1:16" outlineLevel="1" x14ac:dyDescent="0.25">
      <c r="A15" s="1"/>
      <c r="C15" s="8" t="s">
        <v>7</v>
      </c>
      <c r="D15" s="9"/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P15" s="1"/>
    </row>
    <row r="16" spans="1:16" outlineLevel="1" x14ac:dyDescent="0.25">
      <c r="A16" s="1"/>
      <c r="C16" s="8" t="s">
        <v>8</v>
      </c>
      <c r="D16" s="9"/>
      <c r="E16" s="9">
        <v>11814.923660779605</v>
      </c>
      <c r="F16" s="9">
        <v>12255.817659629567</v>
      </c>
      <c r="G16" s="9">
        <v>12565.072455472895</v>
      </c>
      <c r="H16" s="9">
        <v>13028.915060754516</v>
      </c>
      <c r="I16" s="9">
        <v>13520.822468496859</v>
      </c>
      <c r="J16" s="9">
        <v>14043.307859866996</v>
      </c>
      <c r="K16" s="9">
        <v>13140.670902600687</v>
      </c>
      <c r="L16" s="9">
        <v>13499.57258380478</v>
      </c>
      <c r="M16" s="9">
        <v>13868.966052471078</v>
      </c>
      <c r="N16" s="9">
        <v>14249.18956555787</v>
      </c>
      <c r="P16" s="1"/>
    </row>
    <row r="17" spans="1:16" outlineLevel="1" x14ac:dyDescent="0.25">
      <c r="A17" s="1"/>
      <c r="C17" s="8" t="s">
        <v>9</v>
      </c>
      <c r="D17" s="10"/>
      <c r="E17" s="10">
        <v>2.7821340283206979E-2</v>
      </c>
      <c r="F17" s="10">
        <v>2.8078363280052771E-2</v>
      </c>
      <c r="G17" s="10">
        <v>2.8000660491997419E-2</v>
      </c>
      <c r="H17" s="10">
        <v>2.8243475492077345E-2</v>
      </c>
      <c r="I17" s="10">
        <v>2.8504736638587113E-2</v>
      </c>
      <c r="J17" s="10">
        <v>2.878571643493524E-2</v>
      </c>
      <c r="K17" s="10">
        <v>2.6181844503804206E-2</v>
      </c>
      <c r="L17" s="10">
        <v>2.6210686256174433E-2</v>
      </c>
      <c r="M17" s="10">
        <v>2.6240126594415089E-2</v>
      </c>
      <c r="N17" s="10">
        <v>2.6270177862421862E-2</v>
      </c>
      <c r="P17" s="1"/>
    </row>
    <row r="18" spans="1:16" x14ac:dyDescent="0.25">
      <c r="A18" s="1"/>
      <c r="C18" s="8" t="s">
        <v>10</v>
      </c>
      <c r="D18" s="10"/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P18" s="1"/>
    </row>
    <row r="19" spans="1:16" x14ac:dyDescent="0.25">
      <c r="A19" s="1"/>
      <c r="C19" s="11" t="s">
        <v>11</v>
      </c>
      <c r="D19" s="12">
        <v>0</v>
      </c>
      <c r="E19" s="12">
        <v>6.5192580223083496E-8</v>
      </c>
      <c r="F19" s="12">
        <v>-8.3819031715393066E-8</v>
      </c>
      <c r="G19" s="12">
        <v>6.3329935073852539E-8</v>
      </c>
      <c r="H19" s="12">
        <v>-1.0244548320770264E-7</v>
      </c>
      <c r="I19" s="12">
        <v>5.9604644775390625E-8</v>
      </c>
      <c r="J19" s="12">
        <v>-1.0430812835693359E-7</v>
      </c>
      <c r="K19" s="12">
        <v>9.6857547760009766E-8</v>
      </c>
      <c r="L19" s="12">
        <v>0</v>
      </c>
      <c r="M19" s="12">
        <v>-3.7252902984619141E-8</v>
      </c>
      <c r="N19" s="12">
        <v>1.4342367649078369E-7</v>
      </c>
      <c r="P19" s="1"/>
    </row>
    <row r="20" spans="1:16" x14ac:dyDescent="0.25">
      <c r="A20" s="1"/>
      <c r="C20" s="13" t="s">
        <v>12</v>
      </c>
      <c r="D20" s="14">
        <v>232</v>
      </c>
      <c r="E20" s="15">
        <v>182</v>
      </c>
      <c r="F20" s="15">
        <v>120</v>
      </c>
      <c r="G20" s="15">
        <v>119</v>
      </c>
      <c r="H20" s="15">
        <v>117</v>
      </c>
      <c r="I20" s="15">
        <v>115</v>
      </c>
      <c r="J20" s="15">
        <v>113</v>
      </c>
      <c r="K20" s="15">
        <v>112</v>
      </c>
      <c r="L20" s="15">
        <v>110</v>
      </c>
      <c r="M20" s="15">
        <v>108</v>
      </c>
      <c r="N20" s="15">
        <v>107</v>
      </c>
      <c r="P20" s="1"/>
    </row>
    <row r="21" spans="1:16" x14ac:dyDescent="0.25">
      <c r="A21" s="1"/>
      <c r="C21" s="13" t="s">
        <v>13</v>
      </c>
      <c r="D21" s="14">
        <v>496</v>
      </c>
      <c r="E21" s="15">
        <v>394</v>
      </c>
      <c r="F21" s="15">
        <v>281</v>
      </c>
      <c r="G21" s="15">
        <v>151</v>
      </c>
      <c r="H21" s="15">
        <v>105</v>
      </c>
      <c r="I21" s="15">
        <v>104</v>
      </c>
      <c r="J21" s="15">
        <v>156</v>
      </c>
      <c r="K21" s="15">
        <v>234</v>
      </c>
      <c r="L21" s="15">
        <v>322</v>
      </c>
      <c r="M21" s="15">
        <v>437</v>
      </c>
      <c r="N21" s="15">
        <v>569</v>
      </c>
      <c r="P21" s="1"/>
    </row>
    <row r="22" spans="1:16" x14ac:dyDescent="0.25">
      <c r="A22" s="1"/>
      <c r="C22" s="13" t="s">
        <v>14</v>
      </c>
      <c r="D22" s="14">
        <v>596</v>
      </c>
      <c r="E22" s="15">
        <v>491</v>
      </c>
      <c r="F22" s="15">
        <v>377</v>
      </c>
      <c r="G22" s="15">
        <v>245</v>
      </c>
      <c r="H22" s="15">
        <v>198</v>
      </c>
      <c r="I22" s="15">
        <v>195</v>
      </c>
      <c r="J22" s="15">
        <v>245</v>
      </c>
      <c r="K22" s="15">
        <v>321</v>
      </c>
      <c r="L22" s="15">
        <v>407</v>
      </c>
      <c r="M22" s="15">
        <v>520</v>
      </c>
      <c r="N22" s="15">
        <v>650</v>
      </c>
      <c r="P22" s="1"/>
    </row>
    <row r="23" spans="1:16" x14ac:dyDescent="0.25">
      <c r="A23" s="1"/>
      <c r="C23" s="7"/>
      <c r="P23" s="1"/>
    </row>
    <row r="24" spans="1:16" x14ac:dyDescent="0.25">
      <c r="A24" s="1"/>
      <c r="C24" s="8" t="s">
        <v>15</v>
      </c>
      <c r="D24" s="16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P24" s="1"/>
    </row>
    <row r="25" spans="1:16" x14ac:dyDescent="0.25">
      <c r="A25" s="1"/>
      <c r="C25" s="8" t="s">
        <v>16</v>
      </c>
      <c r="D25" s="17">
        <v>0</v>
      </c>
      <c r="E25" s="17">
        <v>0</v>
      </c>
      <c r="F25" s="17">
        <v>0</v>
      </c>
      <c r="G25" s="17">
        <v>0</v>
      </c>
      <c r="H25" s="17">
        <v>15318.00566011557</v>
      </c>
      <c r="I25" s="17">
        <v>6948.1253717212749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P25" s="1"/>
    </row>
    <row r="26" spans="1:16" x14ac:dyDescent="0.25">
      <c r="A26" s="1"/>
      <c r="C26" s="8" t="s">
        <v>17</v>
      </c>
      <c r="D26" s="9">
        <v>-6135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P26" s="1"/>
    </row>
    <row r="27" spans="1:16" x14ac:dyDescent="0.25">
      <c r="A27" s="1"/>
      <c r="C27" s="7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  <c r="P27" s="1"/>
    </row>
    <row r="28" spans="1:16" x14ac:dyDescent="0.25">
      <c r="A28" s="1"/>
      <c r="C28" s="8" t="s">
        <v>18</v>
      </c>
      <c r="D28" s="18">
        <v>187593.34599999999</v>
      </c>
      <c r="E28" s="18">
        <v>229000</v>
      </c>
      <c r="F28" s="18">
        <v>237000</v>
      </c>
      <c r="G28" s="18">
        <v>258999.99999999997</v>
      </c>
      <c r="H28" s="18">
        <v>240000</v>
      </c>
      <c r="I28" s="18">
        <v>217000</v>
      </c>
      <c r="J28" s="18">
        <v>190000</v>
      </c>
      <c r="K28" s="18">
        <v>190000</v>
      </c>
      <c r="L28" s="18">
        <v>190000</v>
      </c>
      <c r="M28" s="18">
        <v>190000</v>
      </c>
      <c r="N28" s="18">
        <v>190000</v>
      </c>
      <c r="P28" s="1"/>
    </row>
    <row r="29" spans="1:16" x14ac:dyDescent="0.25">
      <c r="A29" s="1"/>
      <c r="C29" s="8" t="s">
        <v>19</v>
      </c>
      <c r="D29" s="9"/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P29" s="1"/>
    </row>
    <row r="30" spans="1:16" x14ac:dyDescent="0.25">
      <c r="A30" s="1"/>
      <c r="C30" s="7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P30" s="1"/>
    </row>
    <row r="31" spans="1:16" x14ac:dyDescent="0.25">
      <c r="A31" s="1"/>
      <c r="C31" s="8" t="s">
        <v>20</v>
      </c>
      <c r="D31" s="16">
        <v>150319.26</v>
      </c>
      <c r="E31" s="18">
        <v>123570.40274938261</v>
      </c>
      <c r="F31" s="18">
        <v>93431.983301200438</v>
      </c>
      <c r="G31" s="18">
        <v>25733.504420128782</v>
      </c>
      <c r="H31" s="18">
        <v>2000</v>
      </c>
      <c r="I31" s="18">
        <v>1999.9999999999927</v>
      </c>
      <c r="J31" s="18">
        <v>33001.963407772069</v>
      </c>
      <c r="K31" s="18">
        <v>80293.209451053437</v>
      </c>
      <c r="L31" s="18">
        <v>135788.65362236308</v>
      </c>
      <c r="M31" s="18">
        <v>209754.80330203293</v>
      </c>
      <c r="N31" s="18">
        <v>297737.57412103895</v>
      </c>
      <c r="P31" s="1"/>
    </row>
    <row r="32" spans="1:16" x14ac:dyDescent="0.25">
      <c r="A32" s="1"/>
      <c r="C32" s="8" t="s">
        <v>21</v>
      </c>
      <c r="D32" s="9">
        <v>5213.4169999999976</v>
      </c>
      <c r="E32" s="18">
        <v>5213.4169999999976</v>
      </c>
      <c r="F32" s="18">
        <v>5213.4169999999976</v>
      </c>
      <c r="G32" s="18">
        <v>5213.4169999999976</v>
      </c>
      <c r="H32" s="18">
        <v>5213.4169999999976</v>
      </c>
      <c r="I32" s="18">
        <v>5213.416999999994</v>
      </c>
      <c r="J32" s="18">
        <v>5213.4169999999976</v>
      </c>
      <c r="K32" s="18">
        <v>5213.4169999999976</v>
      </c>
      <c r="L32" s="18">
        <v>5213.4169999999976</v>
      </c>
      <c r="M32" s="18">
        <v>5213.4169999999976</v>
      </c>
      <c r="N32" s="18">
        <v>5213.4169999999976</v>
      </c>
      <c r="P32" s="1"/>
    </row>
    <row r="33" spans="1:16" x14ac:dyDescent="0.25">
      <c r="A33" s="1"/>
      <c r="C33" s="7"/>
      <c r="P33" s="1"/>
    </row>
    <row r="34" spans="1:16" x14ac:dyDescent="0.25">
      <c r="A34" s="1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6" spans="1:16" x14ac:dyDescent="0.25">
      <c r="C36" s="21"/>
    </row>
  </sheetData>
  <pageMargins left="0.7" right="0.7" top="0.75" bottom="0.75" header="0.3" footer="0.3"/>
  <pageSetup paperSize="3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92D050"/>
  </sheetPr>
  <dimension ref="A1:R51"/>
  <sheetViews>
    <sheetView showGridLines="0" view="pageBreakPreview" zoomScale="60" zoomScaleNormal="60" workbookViewId="0">
      <pane xSplit="5" ySplit="6" topLeftCell="F7" activePane="bottomRight" state="frozen"/>
      <selection sqref="A1:XFD1048576"/>
      <selection pane="topRight" sqref="A1:XFD1048576"/>
      <selection pane="bottomLeft" sqref="A1:XFD1048576"/>
      <selection pane="bottomRight" activeCell="L25" sqref="L25"/>
    </sheetView>
  </sheetViews>
  <sheetFormatPr defaultColWidth="10.88671875" defaultRowHeight="13.2" outlineLevelRow="1" x14ac:dyDescent="0.25"/>
  <cols>
    <col min="1" max="1" width="9" style="23" customWidth="1"/>
    <col min="2" max="2" width="3.44140625" style="23" customWidth="1"/>
    <col min="3" max="3" width="69.77734375" style="23" bestFit="1" customWidth="1"/>
    <col min="4" max="5" width="2.6640625" style="23" customWidth="1"/>
    <col min="6" max="16" width="22.77734375" style="23" customWidth="1"/>
    <col min="17" max="17" width="3.44140625" style="23" customWidth="1"/>
    <col min="18" max="16384" width="10.88671875" style="23"/>
  </cols>
  <sheetData>
    <row r="1" spans="1:18" ht="16.9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25" customFormat="1" ht="18" customHeight="1" x14ac:dyDescent="0.3">
      <c r="A2" s="24"/>
      <c r="C2" s="26" t="s">
        <v>22</v>
      </c>
      <c r="O2" s="26" t="s">
        <v>23</v>
      </c>
      <c r="R2" s="24"/>
    </row>
    <row r="3" spans="1:18" s="25" customFormat="1" ht="18" customHeight="1" x14ac:dyDescent="0.3">
      <c r="A3" s="24"/>
      <c r="C3" s="26" t="s">
        <v>24</v>
      </c>
      <c r="O3" s="131" t="s">
        <v>182</v>
      </c>
      <c r="P3" s="28">
        <v>43132</v>
      </c>
      <c r="R3" s="24"/>
    </row>
    <row r="4" spans="1:18" s="25" customFormat="1" ht="18" customHeight="1" x14ac:dyDescent="0.3">
      <c r="A4" s="24"/>
      <c r="C4" s="26" t="s">
        <v>25</v>
      </c>
      <c r="R4" s="24"/>
    </row>
    <row r="5" spans="1:18" s="25" customFormat="1" ht="18" customHeight="1" x14ac:dyDescent="0.3">
      <c r="A5" s="24"/>
      <c r="C5" s="26" t="s">
        <v>26</v>
      </c>
      <c r="F5" s="29" t="s">
        <v>27</v>
      </c>
      <c r="G5" s="29" t="s">
        <v>28</v>
      </c>
      <c r="H5" s="29" t="s">
        <v>28</v>
      </c>
      <c r="I5" s="29" t="s">
        <v>28</v>
      </c>
      <c r="J5" s="29" t="s">
        <v>28</v>
      </c>
      <c r="K5" s="29" t="s">
        <v>28</v>
      </c>
      <c r="L5" s="29" t="s">
        <v>28</v>
      </c>
      <c r="M5" s="29" t="s">
        <v>28</v>
      </c>
      <c r="N5" s="29" t="s">
        <v>28</v>
      </c>
      <c r="O5" s="29" t="s">
        <v>28</v>
      </c>
      <c r="P5" s="29" t="s">
        <v>28</v>
      </c>
      <c r="R5" s="24"/>
    </row>
    <row r="6" spans="1:18" s="31" customFormat="1" ht="18" customHeight="1" x14ac:dyDescent="0.3">
      <c r="A6" s="30"/>
      <c r="C6" s="32"/>
      <c r="D6" s="30"/>
      <c r="E6" s="30"/>
      <c r="F6" s="33">
        <v>2017</v>
      </c>
      <c r="G6" s="33">
        <v>2018</v>
      </c>
      <c r="H6" s="33">
        <v>2019</v>
      </c>
      <c r="I6" s="33">
        <v>2020</v>
      </c>
      <c r="J6" s="33">
        <v>2021</v>
      </c>
      <c r="K6" s="33">
        <v>2022</v>
      </c>
      <c r="L6" s="33">
        <v>2023</v>
      </c>
      <c r="M6" s="33">
        <v>2024</v>
      </c>
      <c r="N6" s="33">
        <v>2025</v>
      </c>
      <c r="O6" s="33">
        <v>2026</v>
      </c>
      <c r="P6" s="33">
        <v>2027</v>
      </c>
      <c r="R6" s="30"/>
    </row>
    <row r="7" spans="1:18" s="25" customFormat="1" ht="18" customHeight="1" x14ac:dyDescent="0.3">
      <c r="A7" s="24"/>
      <c r="C7" s="34" t="s">
        <v>29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R7" s="24"/>
    </row>
    <row r="8" spans="1:18" ht="18" customHeight="1" x14ac:dyDescent="0.25">
      <c r="A8" s="22"/>
      <c r="C8" s="36" t="s">
        <v>30</v>
      </c>
      <c r="D8" s="37"/>
      <c r="E8" s="37"/>
      <c r="F8" s="38">
        <v>448348.63099999999</v>
      </c>
      <c r="G8" s="38">
        <v>446471.27951618773</v>
      </c>
      <c r="H8" s="38">
        <v>459007.46229655331</v>
      </c>
      <c r="I8" s="38">
        <v>471859.97441161243</v>
      </c>
      <c r="J8" s="38">
        <v>485186.94003459904</v>
      </c>
      <c r="K8" s="38">
        <v>499017.06598076725</v>
      </c>
      <c r="L8" s="38">
        <v>513381.62973828311</v>
      </c>
      <c r="M8" s="38">
        <v>526822.90773920028</v>
      </c>
      <c r="N8" s="38">
        <v>540631.29768651794</v>
      </c>
      <c r="O8" s="38">
        <v>554817.5313787153</v>
      </c>
      <c r="P8" s="38">
        <v>569392.68660922372</v>
      </c>
      <c r="R8" s="22"/>
    </row>
    <row r="9" spans="1:18" ht="18" customHeight="1" x14ac:dyDescent="0.25">
      <c r="A9" s="22"/>
      <c r="C9" s="36" t="s">
        <v>31</v>
      </c>
      <c r="D9" s="37"/>
      <c r="E9" s="37"/>
      <c r="F9" s="38">
        <v>9559.7906300000013</v>
      </c>
      <c r="G9" s="38">
        <v>9201.6986572999995</v>
      </c>
      <c r="H9" s="38">
        <v>9298.6615734730021</v>
      </c>
      <c r="I9" s="38">
        <v>9396.5941188077286</v>
      </c>
      <c r="J9" s="38">
        <v>9495.5059895958075</v>
      </c>
      <c r="K9" s="38">
        <v>9595.4069790917656</v>
      </c>
      <c r="L9" s="38">
        <v>9696.3069784826839</v>
      </c>
      <c r="M9" s="38">
        <v>9798.2159778675104</v>
      </c>
      <c r="N9" s="38">
        <v>9901.1440672461831</v>
      </c>
      <c r="O9" s="38">
        <v>10005.10143751865</v>
      </c>
      <c r="P9" s="38">
        <v>10110.098381493834</v>
      </c>
      <c r="R9" s="22"/>
    </row>
    <row r="10" spans="1:18" s="25" customFormat="1" ht="18" customHeight="1" thickBot="1" x14ac:dyDescent="0.35">
      <c r="A10" s="24"/>
      <c r="C10" s="39" t="s">
        <v>32</v>
      </c>
      <c r="D10" s="40"/>
      <c r="E10" s="40"/>
      <c r="F10" s="41">
        <v>457908.42163</v>
      </c>
      <c r="G10" s="41">
        <v>455672.9781734877</v>
      </c>
      <c r="H10" s="41">
        <v>468306.12387002632</v>
      </c>
      <c r="I10" s="41">
        <v>481256.56853042019</v>
      </c>
      <c r="J10" s="41">
        <v>494682.44602419483</v>
      </c>
      <c r="K10" s="41">
        <v>508612.47295985901</v>
      </c>
      <c r="L10" s="41">
        <v>523077.93671676581</v>
      </c>
      <c r="M10" s="41">
        <v>536621.12371706776</v>
      </c>
      <c r="N10" s="41">
        <v>550532.44175376417</v>
      </c>
      <c r="O10" s="41">
        <v>564822.63281623391</v>
      </c>
      <c r="P10" s="41">
        <v>579502.78499071754</v>
      </c>
      <c r="R10" s="24"/>
    </row>
    <row r="11" spans="1:18" ht="18" customHeight="1" thickTop="1" x14ac:dyDescent="0.25">
      <c r="A11" s="22"/>
      <c r="C11" s="42"/>
      <c r="F11" s="44"/>
      <c r="G11" s="44"/>
      <c r="H11" s="44"/>
      <c r="I11" s="44"/>
      <c r="J11" s="44"/>
      <c r="K11" s="25"/>
      <c r="R11" s="22"/>
    </row>
    <row r="12" spans="1:18" s="25" customFormat="1" ht="18" customHeight="1" x14ac:dyDescent="0.3">
      <c r="A12" s="24"/>
      <c r="C12" s="34" t="s">
        <v>33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R12" s="24"/>
    </row>
    <row r="13" spans="1:18" ht="18" customHeight="1" x14ac:dyDescent="0.25">
      <c r="A13" s="22"/>
      <c r="C13" s="36" t="s">
        <v>34</v>
      </c>
      <c r="D13" s="37"/>
      <c r="E13" s="37"/>
      <c r="F13" s="47"/>
      <c r="G13" s="47"/>
      <c r="H13" s="47"/>
      <c r="I13" s="47"/>
      <c r="J13" s="47"/>
      <c r="K13" s="47"/>
      <c r="L13" s="37"/>
      <c r="M13" s="37"/>
      <c r="N13" s="37"/>
      <c r="O13" s="37"/>
      <c r="P13" s="37"/>
      <c r="R13" s="22"/>
    </row>
    <row r="14" spans="1:18" ht="18" customHeight="1" x14ac:dyDescent="0.25">
      <c r="A14" s="22"/>
      <c r="C14" s="36" t="s">
        <v>35</v>
      </c>
      <c r="D14" s="37"/>
      <c r="E14" s="37"/>
      <c r="F14" s="38">
        <v>141444.62599999999</v>
      </c>
      <c r="G14" s="38">
        <v>155193.30052000002</v>
      </c>
      <c r="H14" s="38">
        <v>157052.5927752</v>
      </c>
      <c r="I14" s="38">
        <v>160578.66587857701</v>
      </c>
      <c r="J14" s="38">
        <v>164183.96127443932</v>
      </c>
      <c r="K14" s="38">
        <v>167870.25955584447</v>
      </c>
      <c r="L14" s="38">
        <v>171639.38134480861</v>
      </c>
      <c r="M14" s="38">
        <v>175493.18819230792</v>
      </c>
      <c r="N14" s="38">
        <v>179433.58349851833</v>
      </c>
      <c r="O14" s="38">
        <v>183462.51345374653</v>
      </c>
      <c r="P14" s="38">
        <v>187581.96800051996</v>
      </c>
      <c r="R14" s="22"/>
    </row>
    <row r="15" spans="1:18" ht="18" hidden="1" customHeight="1" outlineLevel="1" x14ac:dyDescent="0.25">
      <c r="A15" s="22"/>
      <c r="C15" s="36" t="s">
        <v>36</v>
      </c>
      <c r="D15" s="37"/>
      <c r="E15" s="37"/>
      <c r="F15" s="48">
        <v>137475.59400000001</v>
      </c>
      <c r="G15" s="48">
        <v>133892.20849999998</v>
      </c>
      <c r="H15" s="48">
        <v>138133.72586111107</v>
      </c>
      <c r="I15" s="48">
        <v>142636.55524239497</v>
      </c>
      <c r="J15" s="48">
        <v>147294.973162785</v>
      </c>
      <c r="K15" s="48">
        <v>152876.52610999811</v>
      </c>
      <c r="L15" s="48">
        <v>157014.47204601811</v>
      </c>
      <c r="M15" s="48">
        <v>159601.23150400384</v>
      </c>
      <c r="N15" s="48">
        <v>160498.98036113384</v>
      </c>
      <c r="O15" s="48">
        <v>161305.11542088076</v>
      </c>
      <c r="P15" s="48">
        <v>162023.56906972063</v>
      </c>
      <c r="R15" s="22"/>
    </row>
    <row r="16" spans="1:18" ht="18" hidden="1" customHeight="1" outlineLevel="1" x14ac:dyDescent="0.25">
      <c r="A16" s="22"/>
      <c r="C16" s="36" t="s">
        <v>37</v>
      </c>
      <c r="D16" s="37"/>
      <c r="E16" s="37"/>
      <c r="F16" s="48">
        <v>4362.4359999999997</v>
      </c>
      <c r="G16" s="48">
        <v>4201.2189999999991</v>
      </c>
      <c r="H16" s="48">
        <v>4201.2189999999991</v>
      </c>
      <c r="I16" s="48">
        <v>4201.2189999999991</v>
      </c>
      <c r="J16" s="48">
        <v>4201.2189999999991</v>
      </c>
      <c r="K16" s="48">
        <v>4201.2189999999991</v>
      </c>
      <c r="L16" s="48">
        <v>4201.2189999999991</v>
      </c>
      <c r="M16" s="48">
        <v>4201.2189999999991</v>
      </c>
      <c r="N16" s="48">
        <v>4201.2189999999991</v>
      </c>
      <c r="O16" s="48">
        <v>-4350</v>
      </c>
      <c r="P16" s="48">
        <v>-4350</v>
      </c>
      <c r="R16" s="22"/>
    </row>
    <row r="17" spans="1:18" ht="18" customHeight="1" collapsed="1" x14ac:dyDescent="0.25">
      <c r="A17" s="22"/>
      <c r="C17" s="36" t="s">
        <v>38</v>
      </c>
      <c r="D17" s="37"/>
      <c r="E17" s="37"/>
      <c r="F17" s="38">
        <v>141838.03</v>
      </c>
      <c r="G17" s="38">
        <v>138093.42749999999</v>
      </c>
      <c r="H17" s="38">
        <v>142334.94486111109</v>
      </c>
      <c r="I17" s="38">
        <v>146837.77424239498</v>
      </c>
      <c r="J17" s="38">
        <v>151496.19216278501</v>
      </c>
      <c r="K17" s="38">
        <v>157077.74510999813</v>
      </c>
      <c r="L17" s="38">
        <v>161215.69104601812</v>
      </c>
      <c r="M17" s="38">
        <v>163802.45050400385</v>
      </c>
      <c r="N17" s="38">
        <v>164700.19936113385</v>
      </c>
      <c r="O17" s="38">
        <v>156955.11542088076</v>
      </c>
      <c r="P17" s="38">
        <v>157673.56906972063</v>
      </c>
      <c r="R17" s="22"/>
    </row>
    <row r="18" spans="1:18" ht="18" customHeight="1" x14ac:dyDescent="0.25">
      <c r="A18" s="22"/>
      <c r="C18" s="36" t="s">
        <v>39</v>
      </c>
      <c r="D18" s="37"/>
      <c r="E18" s="37"/>
      <c r="F18" s="38">
        <v>10562.233</v>
      </c>
      <c r="G18" s="38">
        <v>10858.067224729784</v>
      </c>
      <c r="H18" s="38">
        <v>11162.943980784987</v>
      </c>
      <c r="I18" s="38">
        <v>11475.51378528213</v>
      </c>
      <c r="J18" s="38">
        <v>11799.622177635738</v>
      </c>
      <c r="K18" s="38">
        <v>12135.967300244078</v>
      </c>
      <c r="L18" s="38">
        <v>12485.309813612552</v>
      </c>
      <c r="M18" s="38">
        <v>12812.198253734374</v>
      </c>
      <c r="N18" s="38">
        <v>13148.01476241491</v>
      </c>
      <c r="O18" s="38">
        <v>13493.020334245919</v>
      </c>
      <c r="P18" s="38">
        <v>13847.484378327828</v>
      </c>
      <c r="R18" s="22"/>
    </row>
    <row r="19" spans="1:18" ht="18" customHeight="1" x14ac:dyDescent="0.25">
      <c r="A19" s="22"/>
      <c r="C19" s="36" t="s">
        <v>40</v>
      </c>
      <c r="D19" s="37"/>
      <c r="E19" s="37"/>
      <c r="F19" s="46">
        <v>11286.078</v>
      </c>
      <c r="G19" s="46">
        <v>14165.345275779546</v>
      </c>
      <c r="H19" s="46">
        <v>14861.922190584235</v>
      </c>
      <c r="I19" s="46">
        <v>15587.073787379495</v>
      </c>
      <c r="J19" s="46">
        <v>16990.447041642023</v>
      </c>
      <c r="K19" s="46">
        <v>17773.857710238724</v>
      </c>
      <c r="L19" s="46">
        <v>18589.289067655467</v>
      </c>
      <c r="M19" s="46">
        <v>19340.588563421959</v>
      </c>
      <c r="N19" s="46">
        <v>20112.718900001826</v>
      </c>
      <c r="O19" s="46">
        <v>29457.522266086369</v>
      </c>
      <c r="P19" s="46">
        <v>30273.204550967715</v>
      </c>
      <c r="R19" s="22"/>
    </row>
    <row r="20" spans="1:18" s="25" customFormat="1" ht="18" customHeight="1" thickBot="1" x14ac:dyDescent="0.35">
      <c r="A20" s="24"/>
      <c r="C20" s="39" t="s">
        <v>41</v>
      </c>
      <c r="D20" s="40"/>
      <c r="E20" s="40"/>
      <c r="F20" s="41">
        <v>305130.967</v>
      </c>
      <c r="G20" s="41">
        <v>318310.14052050933</v>
      </c>
      <c r="H20" s="41">
        <v>325412.40380768036</v>
      </c>
      <c r="I20" s="41">
        <v>334479.02769363357</v>
      </c>
      <c r="J20" s="41">
        <v>344470.22265650204</v>
      </c>
      <c r="K20" s="41">
        <v>354857.82967632543</v>
      </c>
      <c r="L20" s="41">
        <v>363929.67127209477</v>
      </c>
      <c r="M20" s="41">
        <v>371448.4255134681</v>
      </c>
      <c r="N20" s="41">
        <v>377394.51652206894</v>
      </c>
      <c r="O20" s="41">
        <v>383368.17147495958</v>
      </c>
      <c r="P20" s="41">
        <v>389376.22599953611</v>
      </c>
      <c r="R20" s="24"/>
    </row>
    <row r="21" spans="1:18" s="25" customFormat="1" ht="18" customHeight="1" thickTop="1" x14ac:dyDescent="0.25">
      <c r="A21" s="24"/>
      <c r="R21" s="24"/>
    </row>
    <row r="22" spans="1:18" s="25" customFormat="1" ht="18" customHeight="1" thickBot="1" x14ac:dyDescent="0.35">
      <c r="A22" s="24"/>
      <c r="C22" s="39" t="s">
        <v>42</v>
      </c>
      <c r="D22" s="40"/>
      <c r="E22" s="40"/>
      <c r="F22" s="41">
        <v>152777.45462999999</v>
      </c>
      <c r="G22" s="41">
        <v>137362.83765297837</v>
      </c>
      <c r="H22" s="41">
        <v>142893.72006234596</v>
      </c>
      <c r="I22" s="41">
        <v>146777.54083678662</v>
      </c>
      <c r="J22" s="41">
        <v>150212.22336769279</v>
      </c>
      <c r="K22" s="41">
        <v>153754.64328353357</v>
      </c>
      <c r="L22" s="41">
        <v>159148.26544467104</v>
      </c>
      <c r="M22" s="41">
        <v>165172.69820359966</v>
      </c>
      <c r="N22" s="41">
        <v>173137.92523169523</v>
      </c>
      <c r="O22" s="41">
        <v>181454.46134127432</v>
      </c>
      <c r="P22" s="41">
        <v>190126.55899118143</v>
      </c>
      <c r="R22" s="24"/>
    </row>
    <row r="23" spans="1:18" s="25" customFormat="1" ht="18" customHeight="1" thickTop="1" x14ac:dyDescent="0.3">
      <c r="A23" s="24"/>
      <c r="C23" s="26"/>
      <c r="R23" s="24"/>
    </row>
    <row r="24" spans="1:18" s="25" customFormat="1" ht="18" customHeight="1" x14ac:dyDescent="0.3">
      <c r="A24" s="24"/>
      <c r="C24" s="34" t="s">
        <v>43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R24" s="24"/>
    </row>
    <row r="25" spans="1:18" s="25" customFormat="1" ht="18" customHeight="1" x14ac:dyDescent="0.25">
      <c r="A25" s="24"/>
      <c r="C25" s="36" t="s">
        <v>44</v>
      </c>
      <c r="D25" s="47"/>
      <c r="E25" s="47"/>
      <c r="F25" s="38">
        <v>-60022.616000000002</v>
      </c>
      <c r="G25" s="38">
        <v>-56760.377202371987</v>
      </c>
      <c r="H25" s="38">
        <v>-57472.587708825718</v>
      </c>
      <c r="I25" s="38">
        <v>-56915.984652031417</v>
      </c>
      <c r="J25" s="38">
        <v>-56036.329595344927</v>
      </c>
      <c r="K25" s="38">
        <v>-54581.111452267767</v>
      </c>
      <c r="L25" s="38">
        <v>-52828.493513591602</v>
      </c>
      <c r="M25" s="38">
        <v>-51009.766376838896</v>
      </c>
      <c r="N25" s="38">
        <v>-49271.327450320096</v>
      </c>
      <c r="O25" s="38">
        <v>-47125.96983604737</v>
      </c>
      <c r="P25" s="38">
        <v>-45141.574055099911</v>
      </c>
      <c r="R25" s="24"/>
    </row>
    <row r="26" spans="1:18" s="25" customFormat="1" ht="18" customHeight="1" x14ac:dyDescent="0.25">
      <c r="A26" s="24"/>
      <c r="C26" s="36" t="s">
        <v>45</v>
      </c>
      <c r="D26" s="47"/>
      <c r="E26" s="47"/>
      <c r="F26" s="38">
        <v>-3160.5770000000002</v>
      </c>
      <c r="G26" s="38">
        <v>-1903.782825</v>
      </c>
      <c r="H26" s="38">
        <v>-1048.574625</v>
      </c>
      <c r="I26" s="38">
        <v>-623.43577499999992</v>
      </c>
      <c r="J26" s="38">
        <v>-617.46727499999986</v>
      </c>
      <c r="K26" s="38">
        <v>-611.10952499999996</v>
      </c>
      <c r="L26" s="38">
        <v>-604.42739999999992</v>
      </c>
      <c r="M26" s="38">
        <v>-589.60994999999991</v>
      </c>
      <c r="N26" s="38">
        <v>-573.59879999999998</v>
      </c>
      <c r="O26" s="38">
        <v>-557.05567499999995</v>
      </c>
      <c r="P26" s="38">
        <v>-540.08437500000002</v>
      </c>
      <c r="R26" s="24"/>
    </row>
    <row r="27" spans="1:18" s="25" customFormat="1" ht="18" customHeight="1" x14ac:dyDescent="0.25">
      <c r="A27" s="24"/>
      <c r="C27" s="36" t="s">
        <v>46</v>
      </c>
      <c r="D27" s="47"/>
      <c r="E27" s="47"/>
      <c r="F27" s="38">
        <v>3832.20037</v>
      </c>
      <c r="G27" s="38">
        <v>3545.13537</v>
      </c>
      <c r="H27" s="38">
        <v>3580.13537</v>
      </c>
      <c r="I27" s="38">
        <v>3615.4853700000003</v>
      </c>
      <c r="J27" s="38">
        <v>3651.18887</v>
      </c>
      <c r="K27" s="38">
        <v>3687.2494050000005</v>
      </c>
      <c r="L27" s="38">
        <v>3723.6705453500003</v>
      </c>
      <c r="M27" s="38">
        <v>3760.4558971034999</v>
      </c>
      <c r="N27" s="38">
        <v>3797.6091023745353</v>
      </c>
      <c r="O27" s="38">
        <v>3835.1338396982801</v>
      </c>
      <c r="P27" s="38">
        <v>3873.0338243952633</v>
      </c>
      <c r="R27" s="24"/>
    </row>
    <row r="28" spans="1:18" s="25" customFormat="1" ht="18" customHeight="1" x14ac:dyDescent="0.25">
      <c r="A28" s="24"/>
      <c r="C28" s="36" t="s">
        <v>47</v>
      </c>
      <c r="D28" s="47"/>
      <c r="E28" s="47"/>
      <c r="F28" s="38">
        <v>2499.598</v>
      </c>
      <c r="G28" s="38">
        <v>2499.598</v>
      </c>
      <c r="H28" s="38">
        <v>2481.1166200799998</v>
      </c>
      <c r="I28" s="38">
        <v>2458.2478817399997</v>
      </c>
      <c r="J28" s="38">
        <v>2452.3836466499997</v>
      </c>
      <c r="K28" s="38">
        <v>2447.8540253999995</v>
      </c>
      <c r="L28" s="38">
        <v>2440.8851228999997</v>
      </c>
      <c r="M28" s="38">
        <v>2437.1228416499998</v>
      </c>
      <c r="N28" s="38">
        <v>2429.3502166499998</v>
      </c>
      <c r="O28" s="38">
        <v>2546.5034699999997</v>
      </c>
      <c r="P28" s="38">
        <v>2426.5736075</v>
      </c>
      <c r="R28" s="24"/>
    </row>
    <row r="29" spans="1:18" s="25" customFormat="1" ht="18" customHeight="1" x14ac:dyDescent="0.25">
      <c r="A29" s="24"/>
      <c r="C29" s="36" t="s">
        <v>48</v>
      </c>
      <c r="D29" s="47"/>
      <c r="E29" s="47"/>
      <c r="F29" s="38">
        <v>5644.2550000000001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R29" s="24"/>
    </row>
    <row r="30" spans="1:18" s="25" customFormat="1" ht="18" customHeight="1" x14ac:dyDescent="0.25">
      <c r="A30" s="24"/>
      <c r="C30" s="36" t="s">
        <v>49</v>
      </c>
      <c r="D30" s="47"/>
      <c r="E30" s="47"/>
      <c r="F30" s="38">
        <v>-1566.018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R30" s="24"/>
    </row>
    <row r="31" spans="1:18" s="25" customFormat="1" ht="18" customHeight="1" x14ac:dyDescent="0.25">
      <c r="A31" s="24"/>
      <c r="C31" s="36" t="s">
        <v>50</v>
      </c>
      <c r="D31" s="47"/>
      <c r="E31" s="47"/>
      <c r="F31" s="38">
        <v>-33.841000000000001</v>
      </c>
      <c r="G31" s="38">
        <v>-205.66119008749999</v>
      </c>
      <c r="H31" s="38">
        <v>-210.80271983968748</v>
      </c>
      <c r="I31" s="38">
        <v>-216.07278783567963</v>
      </c>
      <c r="J31" s="38">
        <v>-221.47460753157162</v>
      </c>
      <c r="K31" s="38">
        <v>-227.01147271986096</v>
      </c>
      <c r="L31" s="38">
        <v>-232.68675953785745</v>
      </c>
      <c r="M31" s="38">
        <v>-238.50392852630387</v>
      </c>
      <c r="N31" s="38">
        <v>-244.46652673946147</v>
      </c>
      <c r="O31" s="38">
        <v>-250.57818990794792</v>
      </c>
      <c r="P31" s="38">
        <v>-256.84264465564661</v>
      </c>
      <c r="R31" s="24"/>
    </row>
    <row r="32" spans="1:18" s="25" customFormat="1" ht="18" customHeight="1" x14ac:dyDescent="0.25">
      <c r="A32" s="24"/>
      <c r="C32" s="36" t="s">
        <v>51</v>
      </c>
      <c r="D32" s="47"/>
      <c r="E32" s="47"/>
      <c r="F32" s="38">
        <v>0</v>
      </c>
      <c r="G32" s="38">
        <v>23145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R32" s="24"/>
    </row>
    <row r="33" spans="1:18" s="25" customFormat="1" ht="18" customHeight="1" thickBot="1" x14ac:dyDescent="0.35">
      <c r="A33" s="24"/>
      <c r="C33" s="39" t="s">
        <v>52</v>
      </c>
      <c r="D33" s="40"/>
      <c r="E33" s="40"/>
      <c r="F33" s="41">
        <v>-52806.998630000002</v>
      </c>
      <c r="G33" s="41">
        <v>-29680.087847459494</v>
      </c>
      <c r="H33" s="41">
        <v>-52670.713063585405</v>
      </c>
      <c r="I33" s="41">
        <v>-51681.759963127093</v>
      </c>
      <c r="J33" s="41">
        <v>-50771.698961226502</v>
      </c>
      <c r="K33" s="41">
        <v>-49284.129019587628</v>
      </c>
      <c r="L33" s="41">
        <v>-47501.052004879457</v>
      </c>
      <c r="M33" s="41">
        <v>-45640.301516611697</v>
      </c>
      <c r="N33" s="41">
        <v>-43862.433458035026</v>
      </c>
      <c r="O33" s="41">
        <v>-41551.96639125704</v>
      </c>
      <c r="P33" s="41">
        <v>-39638.89364286029</v>
      </c>
      <c r="R33" s="24"/>
    </row>
    <row r="34" spans="1:18" s="25" customFormat="1" ht="18" customHeight="1" thickTop="1" x14ac:dyDescent="0.25">
      <c r="A34" s="24"/>
      <c r="R34" s="24"/>
    </row>
    <row r="35" spans="1:18" s="25" customFormat="1" ht="18" customHeight="1" thickBot="1" x14ac:dyDescent="0.35">
      <c r="A35" s="24"/>
      <c r="C35" s="39" t="s">
        <v>53</v>
      </c>
      <c r="D35" s="40"/>
      <c r="E35" s="40"/>
      <c r="F35" s="41">
        <v>99970.455999999991</v>
      </c>
      <c r="G35" s="41">
        <v>107682.74980551888</v>
      </c>
      <c r="H35" s="41">
        <v>90223.006998760568</v>
      </c>
      <c r="I35" s="41">
        <v>95095.780873659533</v>
      </c>
      <c r="J35" s="41">
        <v>99440.524406466284</v>
      </c>
      <c r="K35" s="41">
        <v>104470.51426394595</v>
      </c>
      <c r="L35" s="41">
        <v>111647.21343979158</v>
      </c>
      <c r="M35" s="41">
        <v>119532.39668698797</v>
      </c>
      <c r="N35" s="41">
        <v>129275.49177366021</v>
      </c>
      <c r="O35" s="41">
        <v>139902.49495001728</v>
      </c>
      <c r="P35" s="41">
        <v>150487.66534832114</v>
      </c>
      <c r="R35" s="24"/>
    </row>
    <row r="36" spans="1:18" s="25" customFormat="1" ht="18" customHeight="1" thickTop="1" x14ac:dyDescent="0.3">
      <c r="A36" s="24"/>
      <c r="C36" s="26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R36" s="24"/>
    </row>
    <row r="37" spans="1:18" s="25" customFormat="1" ht="18" customHeight="1" x14ac:dyDescent="0.25">
      <c r="A37" s="24"/>
      <c r="C37" s="50" t="s">
        <v>54</v>
      </c>
      <c r="D37" s="51"/>
      <c r="E37" s="51"/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R37" s="24"/>
    </row>
    <row r="38" spans="1:18" s="25" customFormat="1" ht="18" customHeight="1" x14ac:dyDescent="0.25">
      <c r="A38" s="24"/>
      <c r="R38" s="24"/>
    </row>
    <row r="39" spans="1:18" s="25" customFormat="1" ht="18" customHeight="1" x14ac:dyDescent="0.3">
      <c r="A39" s="24"/>
      <c r="C39" s="34" t="s">
        <v>55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R39" s="24"/>
    </row>
    <row r="40" spans="1:18" ht="18" customHeight="1" x14ac:dyDescent="0.25">
      <c r="A40" s="22"/>
      <c r="C40" s="36" t="s">
        <v>56</v>
      </c>
      <c r="D40" s="37"/>
      <c r="E40" s="37"/>
      <c r="F40" s="46">
        <v>-23552.258000000002</v>
      </c>
      <c r="G40" s="46">
        <v>-25148.02</v>
      </c>
      <c r="H40" s="46">
        <v>-25399.500199999999</v>
      </c>
      <c r="I40" s="46">
        <v>-25653.495201999998</v>
      </c>
      <c r="J40" s="46">
        <v>-25910.030154020002</v>
      </c>
      <c r="K40" s="46">
        <v>-26169.1304555602</v>
      </c>
      <c r="L40" s="46">
        <v>-26430.821760115803</v>
      </c>
      <c r="M40" s="46">
        <v>-26695.129977716959</v>
      </c>
      <c r="N40" s="46">
        <v>-26962.08127749413</v>
      </c>
      <c r="O40" s="46">
        <v>-27231.702090269071</v>
      </c>
      <c r="P40" s="46">
        <v>-27504.019111171761</v>
      </c>
      <c r="R40" s="22"/>
    </row>
    <row r="41" spans="1:18" ht="18" customHeight="1" x14ac:dyDescent="0.25">
      <c r="A41" s="22"/>
      <c r="C41" s="36" t="s">
        <v>57</v>
      </c>
      <c r="D41" s="37"/>
      <c r="E41" s="37"/>
      <c r="F41" s="46">
        <v>65968.831999999995</v>
      </c>
      <c r="G41" s="46">
        <v>51525</v>
      </c>
      <c r="H41" s="46">
        <v>52063.124999999993</v>
      </c>
      <c r="I41" s="46">
        <v>52614.703124999985</v>
      </c>
      <c r="J41" s="46">
        <v>53180.070703124984</v>
      </c>
      <c r="K41" s="46">
        <v>53759.572470703111</v>
      </c>
      <c r="L41" s="46">
        <v>54353.561782470679</v>
      </c>
      <c r="M41" s="46">
        <v>54962.400827032448</v>
      </c>
      <c r="N41" s="46">
        <v>55586.460847708258</v>
      </c>
      <c r="O41" s="46">
        <v>56226.122368900957</v>
      </c>
      <c r="P41" s="46">
        <v>56881.775428123481</v>
      </c>
      <c r="R41" s="22"/>
    </row>
    <row r="42" spans="1:18" ht="18" customHeight="1" x14ac:dyDescent="0.25">
      <c r="A42" s="22"/>
      <c r="C42" s="36" t="s">
        <v>58</v>
      </c>
      <c r="D42" s="37"/>
      <c r="E42" s="37"/>
      <c r="F42" s="46">
        <v>-41163.374000000003</v>
      </c>
      <c r="G42" s="46">
        <v>-30000</v>
      </c>
      <c r="H42" s="46">
        <v>-30000</v>
      </c>
      <c r="I42" s="46">
        <v>-30000</v>
      </c>
      <c r="J42" s="46">
        <v>-30000</v>
      </c>
      <c r="K42" s="46">
        <v>-30000</v>
      </c>
      <c r="L42" s="46">
        <v>-30000</v>
      </c>
      <c r="M42" s="46">
        <v>-30000</v>
      </c>
      <c r="N42" s="46">
        <v>-30000</v>
      </c>
      <c r="O42" s="46">
        <v>-30000</v>
      </c>
      <c r="P42" s="46">
        <v>-30000</v>
      </c>
      <c r="R42" s="22"/>
    </row>
    <row r="43" spans="1:18" s="25" customFormat="1" ht="18" customHeight="1" x14ac:dyDescent="0.3">
      <c r="A43" s="24"/>
      <c r="C43" s="53" t="s">
        <v>59</v>
      </c>
      <c r="D43" s="54"/>
      <c r="E43" s="54"/>
      <c r="F43" s="55">
        <v>1253.1999999999898</v>
      </c>
      <c r="G43" s="55">
        <v>-3623.0200000000004</v>
      </c>
      <c r="H43" s="55">
        <v>-3336.3752000000059</v>
      </c>
      <c r="I43" s="55">
        <v>-3038.7920770000128</v>
      </c>
      <c r="J43" s="55">
        <v>-2729.9594508950177</v>
      </c>
      <c r="K43" s="55">
        <v>-2409.5579848570887</v>
      </c>
      <c r="L43" s="55">
        <v>-2077.2599776451243</v>
      </c>
      <c r="M43" s="55">
        <v>-1732.7291506845104</v>
      </c>
      <c r="N43" s="55">
        <v>-1375.6204297858712</v>
      </c>
      <c r="O43" s="55">
        <v>-1005.5797213681144</v>
      </c>
      <c r="P43" s="55">
        <v>-622.24368304828022</v>
      </c>
      <c r="R43" s="24"/>
    </row>
    <row r="44" spans="1:18" s="25" customFormat="1" ht="18" customHeight="1" x14ac:dyDescent="0.3">
      <c r="A44" s="24"/>
      <c r="C44" s="26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R44" s="24"/>
    </row>
    <row r="45" spans="1:18" s="25" customFormat="1" ht="18" customHeight="1" x14ac:dyDescent="0.3">
      <c r="A45" s="24"/>
      <c r="C45" s="26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R45" s="24"/>
    </row>
    <row r="46" spans="1:18" s="25" customFormat="1" ht="18" customHeight="1" x14ac:dyDescent="0.25">
      <c r="A46" s="24"/>
      <c r="R46" s="24"/>
    </row>
    <row r="47" spans="1:18" s="25" customFormat="1" ht="18" customHeight="1" x14ac:dyDescent="0.3">
      <c r="A47" s="24"/>
      <c r="C47" s="56" t="s">
        <v>60</v>
      </c>
      <c r="D47" s="57"/>
      <c r="E47" s="57"/>
      <c r="F47" s="58">
        <v>101223.65599999999</v>
      </c>
      <c r="G47" s="58">
        <v>104059.72980551887</v>
      </c>
      <c r="H47" s="58">
        <v>86886.631798760558</v>
      </c>
      <c r="I47" s="58">
        <v>92056.988796659512</v>
      </c>
      <c r="J47" s="58">
        <v>96710.564955571259</v>
      </c>
      <c r="K47" s="58">
        <v>102060.95627908886</v>
      </c>
      <c r="L47" s="58">
        <v>109569.95346214646</v>
      </c>
      <c r="M47" s="58">
        <v>117799.66753630346</v>
      </c>
      <c r="N47" s="58">
        <v>127899.87134387434</v>
      </c>
      <c r="O47" s="58">
        <v>138896.91522864916</v>
      </c>
      <c r="P47" s="58">
        <v>149865.42166527285</v>
      </c>
      <c r="R47" s="24"/>
    </row>
    <row r="48" spans="1:18" s="25" customFormat="1" ht="18" customHeight="1" x14ac:dyDescent="0.3">
      <c r="A48" s="24"/>
      <c r="C48" s="59" t="s">
        <v>183</v>
      </c>
      <c r="D48" s="60"/>
      <c r="E48" s="60"/>
      <c r="F48" s="61">
        <v>1401047</v>
      </c>
      <c r="G48" s="61">
        <v>1502270.656</v>
      </c>
      <c r="H48" s="61">
        <v>1606330.3858055188</v>
      </c>
      <c r="I48" s="61">
        <v>1693217.0176042793</v>
      </c>
      <c r="J48" s="61">
        <v>1785274.0064009388</v>
      </c>
      <c r="K48" s="61">
        <v>1881984.57135651</v>
      </c>
      <c r="L48" s="61">
        <v>1984045.527635599</v>
      </c>
      <c r="M48" s="61">
        <v>2093615.4810977455</v>
      </c>
      <c r="N48" s="61">
        <v>2211415.1486340491</v>
      </c>
      <c r="O48" s="61">
        <v>2339315.0199779235</v>
      </c>
      <c r="P48" s="61">
        <v>2478211.9352065725</v>
      </c>
      <c r="R48" s="24"/>
    </row>
    <row r="49" spans="1:18" s="25" customFormat="1" ht="18" customHeight="1" x14ac:dyDescent="0.3">
      <c r="A49" s="24"/>
      <c r="C49" s="62" t="s">
        <v>61</v>
      </c>
      <c r="D49" s="63"/>
      <c r="E49" s="63"/>
      <c r="F49" s="64">
        <v>1502270.656</v>
      </c>
      <c r="G49" s="64">
        <v>1606330.3858055188</v>
      </c>
      <c r="H49" s="64">
        <v>1693217.0176042793</v>
      </c>
      <c r="I49" s="64">
        <v>1785274.0064009388</v>
      </c>
      <c r="J49" s="64">
        <v>1881984.57135651</v>
      </c>
      <c r="K49" s="64">
        <v>1984045.527635599</v>
      </c>
      <c r="L49" s="64">
        <v>2093615.4810977455</v>
      </c>
      <c r="M49" s="64">
        <v>2211415.1486340491</v>
      </c>
      <c r="N49" s="64">
        <v>2339315.0199779235</v>
      </c>
      <c r="O49" s="64">
        <v>2478211.9352065725</v>
      </c>
      <c r="P49" s="64">
        <v>2628077.3568718452</v>
      </c>
      <c r="R49" s="24"/>
    </row>
    <row r="50" spans="1:18" s="25" customFormat="1" ht="18" customHeight="1" x14ac:dyDescent="0.3">
      <c r="A50" s="24"/>
      <c r="C50" s="26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R50" s="24"/>
    </row>
    <row r="51" spans="1:18" s="25" customFormat="1" ht="18" customHeight="1" x14ac:dyDescent="0.3">
      <c r="A51" s="24"/>
      <c r="B51" s="24"/>
      <c r="C51" s="13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</sheetData>
  <pageMargins left="0.7" right="0.7" top="0.75" bottom="0.75" header="0.3" footer="0.3"/>
  <pageSetup paperSize="3" scale="53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3">
    <tabColor rgb="FF92D050"/>
  </sheetPr>
  <dimension ref="A1:R117"/>
  <sheetViews>
    <sheetView showGridLines="0" view="pageBreakPreview" zoomScale="60" zoomScaleNormal="70" workbookViewId="0">
      <pane xSplit="5" ySplit="6" topLeftCell="F7" activePane="bottomRight" state="frozen"/>
      <selection sqref="A1:XFD1048576"/>
      <selection pane="topRight" sqref="A1:XFD1048576"/>
      <selection pane="bottomLeft" sqref="A1:XFD1048576"/>
      <selection pane="bottomRight" activeCell="C2" sqref="C2:P116"/>
    </sheetView>
  </sheetViews>
  <sheetFormatPr defaultColWidth="10.88671875" defaultRowHeight="13.2" outlineLevelRow="1" x14ac:dyDescent="0.25"/>
  <cols>
    <col min="1" max="1" width="7.6640625" style="70" customWidth="1"/>
    <col min="2" max="2" width="4" style="82" customWidth="1"/>
    <col min="3" max="3" width="79.6640625" style="114" bestFit="1" customWidth="1"/>
    <col min="4" max="5" width="6.44140625" style="114" customWidth="1"/>
    <col min="6" max="16" width="18.77734375" style="70" customWidth="1"/>
    <col min="17" max="17" width="2.88671875" style="70" customWidth="1"/>
    <col min="18" max="16384" width="10.88671875" style="70"/>
  </cols>
  <sheetData>
    <row r="1" spans="1:18" ht="22.2" customHeight="1" x14ac:dyDescent="0.25">
      <c r="A1" s="68"/>
      <c r="B1" s="68"/>
      <c r="C1" s="69"/>
      <c r="D1" s="69"/>
      <c r="E1" s="69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74" customFormat="1" ht="20.25" customHeight="1" x14ac:dyDescent="0.3">
      <c r="A2" s="71"/>
      <c r="B2" s="72"/>
      <c r="C2" s="26" t="s">
        <v>22</v>
      </c>
      <c r="D2" s="73"/>
      <c r="E2" s="73"/>
      <c r="F2" s="132"/>
      <c r="G2" s="132"/>
      <c r="H2" s="132"/>
      <c r="I2" s="132"/>
      <c r="J2" s="132"/>
      <c r="K2" s="132"/>
      <c r="L2" s="132"/>
      <c r="M2" s="132"/>
      <c r="N2" s="132"/>
      <c r="O2" s="26" t="s">
        <v>23</v>
      </c>
      <c r="P2" s="25"/>
      <c r="R2" s="71"/>
    </row>
    <row r="3" spans="1:18" s="74" customFormat="1" ht="20.25" customHeight="1" x14ac:dyDescent="0.3">
      <c r="A3" s="71"/>
      <c r="B3" s="72"/>
      <c r="C3" s="26" t="s">
        <v>24</v>
      </c>
      <c r="D3" s="73"/>
      <c r="E3" s="73"/>
      <c r="F3" s="25"/>
      <c r="G3" s="25"/>
      <c r="H3" s="25"/>
      <c r="I3" s="25"/>
      <c r="J3" s="25"/>
      <c r="K3" s="25"/>
      <c r="L3" s="25"/>
      <c r="M3" s="25"/>
      <c r="N3" s="25"/>
      <c r="O3" s="131" t="s">
        <v>182</v>
      </c>
      <c r="P3" s="28">
        <v>43132</v>
      </c>
      <c r="R3" s="71"/>
    </row>
    <row r="4" spans="1:18" s="74" customFormat="1" ht="20.25" customHeight="1" x14ac:dyDescent="0.3">
      <c r="A4" s="71"/>
      <c r="B4" s="72"/>
      <c r="C4" s="26" t="s">
        <v>62</v>
      </c>
      <c r="D4" s="73"/>
      <c r="E4" s="73"/>
      <c r="F4" s="25"/>
      <c r="G4" s="25"/>
      <c r="H4" s="25"/>
      <c r="I4" s="25"/>
      <c r="J4" s="25"/>
      <c r="K4" s="25"/>
      <c r="L4" s="25"/>
      <c r="M4" s="25"/>
      <c r="N4" s="27"/>
      <c r="R4" s="71"/>
    </row>
    <row r="5" spans="1:18" s="74" customFormat="1" ht="20.25" customHeight="1" x14ac:dyDescent="0.3">
      <c r="A5" s="71"/>
      <c r="B5" s="72"/>
      <c r="C5" s="26" t="s">
        <v>26</v>
      </c>
      <c r="D5" s="73"/>
      <c r="E5" s="73"/>
      <c r="F5" s="29" t="s">
        <v>27</v>
      </c>
      <c r="G5" s="29" t="s">
        <v>28</v>
      </c>
      <c r="H5" s="29" t="s">
        <v>28</v>
      </c>
      <c r="I5" s="29" t="s">
        <v>28</v>
      </c>
      <c r="J5" s="29" t="s">
        <v>28</v>
      </c>
      <c r="K5" s="29" t="s">
        <v>28</v>
      </c>
      <c r="L5" s="29" t="s">
        <v>28</v>
      </c>
      <c r="M5" s="29" t="s">
        <v>28</v>
      </c>
      <c r="N5" s="29" t="s">
        <v>28</v>
      </c>
      <c r="O5" s="29" t="s">
        <v>28</v>
      </c>
      <c r="P5" s="29" t="s">
        <v>28</v>
      </c>
      <c r="R5" s="71"/>
    </row>
    <row r="6" spans="1:18" s="76" customFormat="1" ht="18" customHeight="1" x14ac:dyDescent="0.3">
      <c r="A6" s="75"/>
      <c r="C6" s="32"/>
      <c r="D6" s="30"/>
      <c r="E6" s="30"/>
      <c r="F6" s="33">
        <v>2017</v>
      </c>
      <c r="G6" s="33">
        <v>2018</v>
      </c>
      <c r="H6" s="33">
        <v>2019</v>
      </c>
      <c r="I6" s="33">
        <v>2020</v>
      </c>
      <c r="J6" s="33">
        <v>2021</v>
      </c>
      <c r="K6" s="33">
        <v>2022</v>
      </c>
      <c r="L6" s="33">
        <v>2023</v>
      </c>
      <c r="M6" s="33">
        <v>2024</v>
      </c>
      <c r="N6" s="33">
        <v>2025</v>
      </c>
      <c r="O6" s="33">
        <v>2026</v>
      </c>
      <c r="P6" s="33">
        <v>2027</v>
      </c>
      <c r="R6" s="75"/>
    </row>
    <row r="7" spans="1:18" s="74" customFormat="1" ht="20.25" customHeight="1" x14ac:dyDescent="0.3">
      <c r="A7" s="71"/>
      <c r="B7" s="72"/>
      <c r="C7" s="77" t="s">
        <v>63</v>
      </c>
      <c r="D7" s="73"/>
      <c r="E7" s="73"/>
      <c r="F7" s="78"/>
      <c r="G7" s="78"/>
      <c r="H7" s="79"/>
      <c r="I7" s="78"/>
      <c r="J7" s="78"/>
      <c r="K7" s="78"/>
      <c r="L7" s="25"/>
      <c r="M7" s="25"/>
      <c r="N7" s="25"/>
      <c r="O7" s="25"/>
      <c r="P7" s="25"/>
      <c r="R7" s="71"/>
    </row>
    <row r="8" spans="1:18" s="74" customFormat="1" ht="20.25" customHeight="1" x14ac:dyDescent="0.3">
      <c r="A8" s="71"/>
      <c r="B8" s="72"/>
      <c r="C8" s="80" t="s">
        <v>64</v>
      </c>
      <c r="D8" s="81"/>
      <c r="E8" s="81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R8" s="71"/>
    </row>
    <row r="9" spans="1:18" ht="20.25" customHeight="1" x14ac:dyDescent="0.25">
      <c r="A9" s="68"/>
      <c r="C9" s="83" t="s">
        <v>65</v>
      </c>
      <c r="D9" s="84"/>
      <c r="E9" s="84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R9" s="68"/>
    </row>
    <row r="10" spans="1:18" ht="20.25" customHeight="1" x14ac:dyDescent="0.25">
      <c r="A10" s="68"/>
      <c r="C10" s="83" t="s">
        <v>66</v>
      </c>
      <c r="D10" s="65"/>
      <c r="E10" s="65"/>
      <c r="F10" s="38">
        <v>69232.399000000005</v>
      </c>
      <c r="G10" s="38">
        <v>47731.399000000005</v>
      </c>
      <c r="H10" s="38">
        <v>20231.399000000005</v>
      </c>
      <c r="I10" s="38">
        <v>20231.399000000005</v>
      </c>
      <c r="J10" s="38">
        <v>20231.399000000005</v>
      </c>
      <c r="K10" s="38">
        <v>20231.399000000005</v>
      </c>
      <c r="L10" s="38">
        <v>20231.399000000005</v>
      </c>
      <c r="M10" s="38">
        <v>20231.399000000005</v>
      </c>
      <c r="N10" s="38">
        <v>20231.399000000005</v>
      </c>
      <c r="O10" s="38">
        <v>20231.399000000005</v>
      </c>
      <c r="P10" s="38">
        <v>20231.399000000005</v>
      </c>
      <c r="R10" s="68"/>
    </row>
    <row r="11" spans="1:18" ht="20.25" customHeight="1" x14ac:dyDescent="0.25">
      <c r="A11" s="68"/>
      <c r="C11" s="83" t="s">
        <v>67</v>
      </c>
      <c r="D11" s="84"/>
      <c r="E11" s="84"/>
      <c r="F11" s="85">
        <v>14209.25</v>
      </c>
      <c r="G11" s="85">
        <v>14209.25</v>
      </c>
      <c r="H11" s="85">
        <v>14209.25</v>
      </c>
      <c r="I11" s="85">
        <v>14209.25</v>
      </c>
      <c r="J11" s="85">
        <v>14209.25</v>
      </c>
      <c r="K11" s="85">
        <v>14209.25</v>
      </c>
      <c r="L11" s="85">
        <v>14209.25</v>
      </c>
      <c r="M11" s="85">
        <v>14209.25</v>
      </c>
      <c r="N11" s="85">
        <v>14209.25</v>
      </c>
      <c r="O11" s="85">
        <v>14209.25</v>
      </c>
      <c r="P11" s="85">
        <v>14209.25</v>
      </c>
      <c r="R11" s="68"/>
    </row>
    <row r="12" spans="1:18" ht="20.25" customHeight="1" x14ac:dyDescent="0.25">
      <c r="A12" s="68"/>
      <c r="C12" s="83" t="s">
        <v>68</v>
      </c>
      <c r="D12" s="84"/>
      <c r="E12" s="84"/>
      <c r="F12" s="85">
        <v>5213.4169999999976</v>
      </c>
      <c r="G12" s="85">
        <v>5213.4169999999976</v>
      </c>
      <c r="H12" s="85">
        <v>5213.4169999999976</v>
      </c>
      <c r="I12" s="85">
        <v>5213.4169999999976</v>
      </c>
      <c r="J12" s="85">
        <v>5213.4169999999976</v>
      </c>
      <c r="K12" s="85">
        <v>5213.416999999994</v>
      </c>
      <c r="L12" s="85">
        <v>5213.4169999999976</v>
      </c>
      <c r="M12" s="85">
        <v>5213.4169999999976</v>
      </c>
      <c r="N12" s="85">
        <v>5213.4169999999976</v>
      </c>
      <c r="O12" s="85">
        <v>5213.4169999999976</v>
      </c>
      <c r="P12" s="85">
        <v>5213.4169999999976</v>
      </c>
      <c r="R12" s="68"/>
    </row>
    <row r="13" spans="1:18" ht="20.25" customHeight="1" x14ac:dyDescent="0.25">
      <c r="A13" s="68"/>
      <c r="C13" s="83" t="s">
        <v>69</v>
      </c>
      <c r="D13" s="84"/>
      <c r="E13" s="84"/>
      <c r="F13" s="85">
        <v>15086.094999999999</v>
      </c>
      <c r="G13" s="85">
        <v>15463.247374999997</v>
      </c>
      <c r="H13" s="85">
        <v>15849.828559374997</v>
      </c>
      <c r="I13" s="85">
        <v>16246.074273359371</v>
      </c>
      <c r="J13" s="85">
        <v>16652.226130193354</v>
      </c>
      <c r="K13" s="85">
        <v>17068.53178344819</v>
      </c>
      <c r="L13" s="85">
        <v>17495.245078034393</v>
      </c>
      <c r="M13" s="85">
        <v>17932.626204985252</v>
      </c>
      <c r="N13" s="85">
        <v>18380.941860109884</v>
      </c>
      <c r="O13" s="85">
        <v>18840.465406612624</v>
      </c>
      <c r="P13" s="85">
        <v>19311.47704177794</v>
      </c>
      <c r="R13" s="68"/>
    </row>
    <row r="14" spans="1:18" s="74" customFormat="1" ht="20.25" customHeight="1" x14ac:dyDescent="0.3">
      <c r="A14" s="71"/>
      <c r="B14" s="72"/>
      <c r="C14" s="34" t="s">
        <v>70</v>
      </c>
      <c r="D14" s="86"/>
      <c r="E14" s="86"/>
      <c r="F14" s="87">
        <v>103741.16100000001</v>
      </c>
      <c r="G14" s="87">
        <v>82617.313374999998</v>
      </c>
      <c r="H14" s="87">
        <v>55503.894559375003</v>
      </c>
      <c r="I14" s="87">
        <v>55900.140273359379</v>
      </c>
      <c r="J14" s="87">
        <v>56306.29213019336</v>
      </c>
      <c r="K14" s="87">
        <v>56722.597783448189</v>
      </c>
      <c r="L14" s="87">
        <v>57149.3110780344</v>
      </c>
      <c r="M14" s="87">
        <v>57586.692204985258</v>
      </c>
      <c r="N14" s="87">
        <v>58035.007860109894</v>
      </c>
      <c r="O14" s="87">
        <v>58494.53140661263</v>
      </c>
      <c r="P14" s="87">
        <v>58965.543041777943</v>
      </c>
      <c r="R14" s="71"/>
    </row>
    <row r="15" spans="1:18" s="74" customFormat="1" ht="20.25" customHeight="1" x14ac:dyDescent="0.3">
      <c r="A15" s="71"/>
      <c r="B15" s="72"/>
      <c r="C15" s="88"/>
      <c r="D15" s="89"/>
      <c r="E15" s="89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R15" s="71"/>
    </row>
    <row r="16" spans="1:18" ht="20.25" customHeight="1" x14ac:dyDescent="0.25">
      <c r="A16" s="68"/>
      <c r="C16" s="83" t="s">
        <v>71</v>
      </c>
      <c r="D16" s="37"/>
      <c r="E16" s="37"/>
      <c r="F16" s="38">
        <v>50129.606</v>
      </c>
      <c r="G16" s="38">
        <v>49884.880429521654</v>
      </c>
      <c r="H16" s="38">
        <v>51267.896304298018</v>
      </c>
      <c r="I16" s="38">
        <v>52685.648539645452</v>
      </c>
      <c r="J16" s="38">
        <v>54155.44886908996</v>
      </c>
      <c r="K16" s="38">
        <v>55680.441048461755</v>
      </c>
      <c r="L16" s="38">
        <v>57264.050269187013</v>
      </c>
      <c r="M16" s="38">
        <v>58746.693077748496</v>
      </c>
      <c r="N16" s="38">
        <v>60269.637097074206</v>
      </c>
      <c r="O16" s="38">
        <v>61834.058308364278</v>
      </c>
      <c r="P16" s="38">
        <v>63441.170581834413</v>
      </c>
      <c r="R16" s="68"/>
    </row>
    <row r="17" spans="1:18" ht="20.25" customHeight="1" x14ac:dyDescent="0.25">
      <c r="A17" s="68"/>
      <c r="C17" s="83" t="s">
        <v>72</v>
      </c>
      <c r="D17" s="37"/>
      <c r="E17" s="37"/>
      <c r="F17" s="38">
        <v>5615.5950000000003</v>
      </c>
      <c r="G17" s="38">
        <v>5615.5950000000003</v>
      </c>
      <c r="H17" s="38">
        <v>5615.5950000000003</v>
      </c>
      <c r="I17" s="38">
        <v>5615.5950000000003</v>
      </c>
      <c r="J17" s="38">
        <v>5615.5950000000003</v>
      </c>
      <c r="K17" s="38">
        <v>5615.5950000000003</v>
      </c>
      <c r="L17" s="38">
        <v>5615.5950000000003</v>
      </c>
      <c r="M17" s="38">
        <v>5615.5950000000003</v>
      </c>
      <c r="N17" s="38">
        <v>5615.5950000000003</v>
      </c>
      <c r="O17" s="38">
        <v>5615.5950000000003</v>
      </c>
      <c r="P17" s="38">
        <v>5615.5950000000003</v>
      </c>
      <c r="R17" s="68"/>
    </row>
    <row r="18" spans="1:18" ht="20.25" customHeight="1" x14ac:dyDescent="0.25">
      <c r="A18" s="68"/>
      <c r="C18" s="83" t="s">
        <v>73</v>
      </c>
      <c r="D18" s="37"/>
      <c r="E18" s="37"/>
      <c r="F18" s="38">
        <v>943.32399999999996</v>
      </c>
      <c r="G18" s="38">
        <v>295.42794750000002</v>
      </c>
      <c r="H18" s="38">
        <v>298.34461416666664</v>
      </c>
      <c r="I18" s="38">
        <v>301.29044750000003</v>
      </c>
      <c r="J18" s="38">
        <v>304.26573916666666</v>
      </c>
      <c r="K18" s="38">
        <v>307.27078375000002</v>
      </c>
      <c r="L18" s="38">
        <v>310.30587877916668</v>
      </c>
      <c r="M18" s="38">
        <v>313.37132475862501</v>
      </c>
      <c r="N18" s="38">
        <v>316.46742519787796</v>
      </c>
      <c r="O18" s="38">
        <v>319.59448664152336</v>
      </c>
      <c r="P18" s="38">
        <v>322.75281869960526</v>
      </c>
      <c r="R18" s="68"/>
    </row>
    <row r="19" spans="1:18" ht="20.25" customHeight="1" x14ac:dyDescent="0.25">
      <c r="A19" s="68"/>
      <c r="C19" s="83" t="s">
        <v>74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R19" s="68"/>
    </row>
    <row r="20" spans="1:18" ht="20.25" customHeight="1" x14ac:dyDescent="0.25">
      <c r="A20" s="68"/>
      <c r="C20" s="83" t="s">
        <v>75</v>
      </c>
      <c r="D20" s="84"/>
      <c r="E20" s="84"/>
      <c r="F20" s="38">
        <v>48336.205000000002</v>
      </c>
      <c r="G20" s="38">
        <v>48336.205000000002</v>
      </c>
      <c r="H20" s="38">
        <v>48336.205000000002</v>
      </c>
      <c r="I20" s="38">
        <v>48336.205000000002</v>
      </c>
      <c r="J20" s="38">
        <v>48336.205000000002</v>
      </c>
      <c r="K20" s="38">
        <v>48336.205000000002</v>
      </c>
      <c r="L20" s="38">
        <v>48336.205000000002</v>
      </c>
      <c r="M20" s="38">
        <v>48336.205000000002</v>
      </c>
      <c r="N20" s="38">
        <v>48336.205000000002</v>
      </c>
      <c r="O20" s="38">
        <v>48336.205000000002</v>
      </c>
      <c r="P20" s="38">
        <v>48336.205000000002</v>
      </c>
      <c r="R20" s="68"/>
    </row>
    <row r="21" spans="1:18" s="74" customFormat="1" ht="20.25" customHeight="1" x14ac:dyDescent="0.3">
      <c r="A21" s="71"/>
      <c r="B21" s="72"/>
      <c r="C21" s="66" t="s">
        <v>76</v>
      </c>
      <c r="D21" s="91"/>
      <c r="E21" s="91"/>
      <c r="F21" s="67">
        <v>208765.891</v>
      </c>
      <c r="G21" s="67">
        <v>186749.42175202165</v>
      </c>
      <c r="H21" s="67">
        <v>161021.9354778397</v>
      </c>
      <c r="I21" s="67">
        <v>162838.87926050482</v>
      </c>
      <c r="J21" s="67">
        <v>164717.80673845002</v>
      </c>
      <c r="K21" s="67">
        <v>166662.10961565995</v>
      </c>
      <c r="L21" s="67">
        <v>168675.46722600059</v>
      </c>
      <c r="M21" s="67">
        <v>170598.55660749238</v>
      </c>
      <c r="N21" s="67">
        <v>172572.91238238197</v>
      </c>
      <c r="O21" s="67">
        <v>174599.98420161841</v>
      </c>
      <c r="P21" s="67">
        <v>176681.26644231199</v>
      </c>
      <c r="R21" s="71"/>
    </row>
    <row r="22" spans="1:18" s="74" customFormat="1" ht="20.25" customHeight="1" x14ac:dyDescent="0.3">
      <c r="A22" s="71"/>
      <c r="B22" s="72"/>
      <c r="C22" s="26"/>
      <c r="D22" s="26"/>
      <c r="E22" s="26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R22" s="71"/>
    </row>
    <row r="23" spans="1:18" s="74" customFormat="1" ht="20.25" customHeight="1" x14ac:dyDescent="0.3">
      <c r="A23" s="71"/>
      <c r="B23" s="72"/>
      <c r="C23" s="92" t="s">
        <v>77</v>
      </c>
      <c r="D23" s="86"/>
      <c r="E23" s="86"/>
      <c r="F23" s="87"/>
      <c r="G23" s="87"/>
      <c r="H23" s="87"/>
      <c r="I23" s="87"/>
      <c r="J23" s="87"/>
      <c r="K23" s="87"/>
      <c r="L23" s="35"/>
      <c r="M23" s="35"/>
      <c r="N23" s="35"/>
      <c r="O23" s="35"/>
      <c r="P23" s="35"/>
      <c r="R23" s="71"/>
    </row>
    <row r="24" spans="1:18" s="74" customFormat="1" ht="20.25" customHeight="1" x14ac:dyDescent="0.3">
      <c r="A24" s="71"/>
      <c r="B24" s="72"/>
      <c r="C24" s="93" t="s">
        <v>78</v>
      </c>
      <c r="D24" s="84"/>
      <c r="E24" s="84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R24" s="71"/>
    </row>
    <row r="25" spans="1:18" ht="20.25" customHeight="1" x14ac:dyDescent="0.25">
      <c r="A25" s="68"/>
      <c r="C25" s="83" t="s">
        <v>79</v>
      </c>
      <c r="D25" s="65"/>
      <c r="E25" s="65"/>
      <c r="F25" s="94">
        <v>150319.26</v>
      </c>
      <c r="G25" s="94">
        <v>123570.40274938261</v>
      </c>
      <c r="H25" s="38">
        <v>93431.983301200438</v>
      </c>
      <c r="I25" s="38">
        <v>25733.504420128782</v>
      </c>
      <c r="J25" s="38">
        <v>2000</v>
      </c>
      <c r="K25" s="38">
        <v>1999.9999999999927</v>
      </c>
      <c r="L25" s="38">
        <v>33001.963407772069</v>
      </c>
      <c r="M25" s="38">
        <v>80293.209451053437</v>
      </c>
      <c r="N25" s="38">
        <v>135788.65362236308</v>
      </c>
      <c r="O25" s="38">
        <v>209754.80330203293</v>
      </c>
      <c r="P25" s="38">
        <v>297737.57412103895</v>
      </c>
      <c r="R25" s="68"/>
    </row>
    <row r="26" spans="1:18" ht="20.25" customHeight="1" x14ac:dyDescent="0.25">
      <c r="A26" s="68"/>
      <c r="C26" s="83" t="s">
        <v>80</v>
      </c>
      <c r="D26" s="65"/>
      <c r="E26" s="65"/>
      <c r="F26" s="38">
        <v>107488.185</v>
      </c>
      <c r="G26" s="38">
        <v>107488.185</v>
      </c>
      <c r="H26" s="38">
        <v>107488.185</v>
      </c>
      <c r="I26" s="38">
        <v>107488.185</v>
      </c>
      <c r="J26" s="38">
        <v>107488.185</v>
      </c>
      <c r="K26" s="38">
        <v>107488.185</v>
      </c>
      <c r="L26" s="38">
        <v>107488.185</v>
      </c>
      <c r="M26" s="38">
        <v>107488.185</v>
      </c>
      <c r="N26" s="38">
        <v>107488.185</v>
      </c>
      <c r="O26" s="38">
        <v>107488.185</v>
      </c>
      <c r="P26" s="38">
        <v>107488.185</v>
      </c>
      <c r="R26" s="68"/>
    </row>
    <row r="27" spans="1:18" ht="20.25" customHeight="1" x14ac:dyDescent="0.25">
      <c r="A27" s="68"/>
      <c r="C27" s="83" t="s">
        <v>81</v>
      </c>
      <c r="D27" s="65"/>
      <c r="E27" s="65"/>
      <c r="F27" s="38">
        <v>82208.236499999999</v>
      </c>
      <c r="G27" s="38">
        <v>81052.080013685991</v>
      </c>
      <c r="H27" s="38">
        <v>83965.58116691286</v>
      </c>
      <c r="I27" s="38">
        <v>85109.710213515704</v>
      </c>
      <c r="J27" s="38">
        <v>87276.898435172465</v>
      </c>
      <c r="K27" s="38">
        <v>87456.51648863389</v>
      </c>
      <c r="L27" s="38">
        <v>86459.797456795801</v>
      </c>
      <c r="M27" s="38">
        <v>84361.431163419446</v>
      </c>
      <c r="N27" s="38">
        <v>87969.17112516005</v>
      </c>
      <c r="O27" s="38">
        <v>81799.81375552369</v>
      </c>
      <c r="P27" s="38">
        <v>80152.58621504996</v>
      </c>
      <c r="R27" s="68"/>
    </row>
    <row r="28" spans="1:18" ht="20.25" customHeight="1" x14ac:dyDescent="0.25">
      <c r="A28" s="68"/>
      <c r="C28" s="83" t="s">
        <v>82</v>
      </c>
      <c r="D28" s="65"/>
      <c r="E28" s="65"/>
      <c r="F28" s="95">
        <v>1838.4090000000001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R28" s="68"/>
    </row>
    <row r="29" spans="1:18" ht="20.25" customHeight="1" x14ac:dyDescent="0.25">
      <c r="A29" s="68"/>
      <c r="C29" s="83" t="s">
        <v>83</v>
      </c>
      <c r="D29" s="65"/>
      <c r="E29" s="65"/>
      <c r="F29" s="95">
        <v>14.747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R29" s="68"/>
    </row>
    <row r="30" spans="1:18" ht="20.25" customHeight="1" x14ac:dyDescent="0.25">
      <c r="A30" s="68"/>
      <c r="C30" s="83" t="s">
        <v>84</v>
      </c>
      <c r="D30" s="65"/>
      <c r="E30" s="65"/>
      <c r="F30" s="38">
        <v>2133.2919999999999</v>
      </c>
      <c r="G30" s="38">
        <v>2133.2919999999999</v>
      </c>
      <c r="H30" s="38">
        <v>2133.2919999999999</v>
      </c>
      <c r="I30" s="38">
        <v>2133.2919999999999</v>
      </c>
      <c r="J30" s="38">
        <v>2133.2919999999999</v>
      </c>
      <c r="K30" s="38">
        <v>2133.2919999999999</v>
      </c>
      <c r="L30" s="38">
        <v>2133.2919999999999</v>
      </c>
      <c r="M30" s="38">
        <v>2133.2919999999999</v>
      </c>
      <c r="N30" s="38">
        <v>2133.2919999999999</v>
      </c>
      <c r="O30" s="38">
        <v>2133.2919999999999</v>
      </c>
      <c r="P30" s="38">
        <v>2133.2919999999999</v>
      </c>
      <c r="R30" s="68"/>
    </row>
    <row r="31" spans="1:18" ht="20.25" customHeight="1" x14ac:dyDescent="0.25">
      <c r="A31" s="68"/>
      <c r="C31" s="83" t="s">
        <v>85</v>
      </c>
      <c r="D31" s="65"/>
      <c r="E31" s="65"/>
      <c r="F31" s="38">
        <v>757.04</v>
      </c>
      <c r="G31" s="38">
        <v>757.04</v>
      </c>
      <c r="H31" s="38">
        <v>757.04</v>
      </c>
      <c r="I31" s="38">
        <v>757.04</v>
      </c>
      <c r="J31" s="38">
        <v>757.04</v>
      </c>
      <c r="K31" s="38">
        <v>757.04</v>
      </c>
      <c r="L31" s="38">
        <v>757.04</v>
      </c>
      <c r="M31" s="38">
        <v>757.04</v>
      </c>
      <c r="N31" s="38">
        <v>757.04</v>
      </c>
      <c r="O31" s="38">
        <v>757.04</v>
      </c>
      <c r="P31" s="38">
        <v>757.04</v>
      </c>
      <c r="R31" s="68"/>
    </row>
    <row r="32" spans="1:18" ht="20.25" customHeight="1" x14ac:dyDescent="0.25">
      <c r="A32" s="68"/>
      <c r="C32" s="83" t="s">
        <v>86</v>
      </c>
      <c r="D32" s="65"/>
      <c r="E32" s="65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R32" s="68"/>
    </row>
    <row r="33" spans="1:18" s="74" customFormat="1" ht="20.25" customHeight="1" x14ac:dyDescent="0.3">
      <c r="A33" s="71"/>
      <c r="B33" s="72"/>
      <c r="C33" s="34" t="s">
        <v>87</v>
      </c>
      <c r="D33" s="86"/>
      <c r="E33" s="86"/>
      <c r="F33" s="87">
        <v>344759.16949999996</v>
      </c>
      <c r="G33" s="87">
        <v>315000.99976306857</v>
      </c>
      <c r="H33" s="87">
        <v>287776.08146811329</v>
      </c>
      <c r="I33" s="87">
        <v>221221.73163364446</v>
      </c>
      <c r="J33" s="87">
        <v>199655.41543517244</v>
      </c>
      <c r="K33" s="87">
        <v>199835.03348863387</v>
      </c>
      <c r="L33" s="87">
        <v>229840.27786456788</v>
      </c>
      <c r="M33" s="87">
        <v>275033.15761447285</v>
      </c>
      <c r="N33" s="87">
        <v>334136.34174752311</v>
      </c>
      <c r="O33" s="87">
        <v>401933.13405755663</v>
      </c>
      <c r="P33" s="87">
        <v>488268.67733608891</v>
      </c>
      <c r="R33" s="71"/>
    </row>
    <row r="34" spans="1:18" s="74" customFormat="1" ht="20.25" customHeight="1" x14ac:dyDescent="0.3">
      <c r="A34" s="71"/>
      <c r="B34" s="72"/>
      <c r="C34" s="88"/>
      <c r="D34" s="89"/>
      <c r="E34" s="89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R34" s="71"/>
    </row>
    <row r="35" spans="1:18" ht="20.25" customHeight="1" x14ac:dyDescent="0.25">
      <c r="A35" s="68"/>
      <c r="C35" s="83" t="s">
        <v>88</v>
      </c>
      <c r="D35" s="84"/>
      <c r="E35" s="84"/>
      <c r="F35" s="38">
        <v>5053.7039999999997</v>
      </c>
      <c r="G35" s="38">
        <v>3253.8834799999995</v>
      </c>
      <c r="H35" s="38">
        <v>1421.0647547999995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R35" s="68"/>
    </row>
    <row r="36" spans="1:18" ht="20.25" customHeight="1" x14ac:dyDescent="0.25">
      <c r="A36" s="68"/>
      <c r="C36" s="83" t="s">
        <v>89</v>
      </c>
      <c r="D36" s="84"/>
      <c r="E36" s="84"/>
      <c r="F36" s="38">
        <v>1007.651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R36" s="68"/>
    </row>
    <row r="37" spans="1:18" ht="20.25" customHeight="1" x14ac:dyDescent="0.25">
      <c r="A37" s="68"/>
      <c r="C37" s="83" t="s">
        <v>90</v>
      </c>
      <c r="D37" s="84"/>
      <c r="E37" s="84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R37" s="68"/>
    </row>
    <row r="38" spans="1:18" ht="20.25" customHeight="1" x14ac:dyDescent="0.25">
      <c r="A38" s="68"/>
      <c r="C38" s="83" t="s">
        <v>91</v>
      </c>
      <c r="D38" s="84"/>
      <c r="E38" s="84"/>
      <c r="F38" s="46">
        <v>231.35400000000001</v>
      </c>
      <c r="G38" s="46">
        <v>231.35400000000001</v>
      </c>
      <c r="H38" s="46">
        <v>231.35400000000001</v>
      </c>
      <c r="I38" s="46">
        <v>231.35400000000001</v>
      </c>
      <c r="J38" s="46">
        <v>231.35400000000001</v>
      </c>
      <c r="K38" s="46">
        <v>231.35400000000001</v>
      </c>
      <c r="L38" s="46">
        <v>231.35400000000001</v>
      </c>
      <c r="M38" s="46">
        <v>231.35400000000001</v>
      </c>
      <c r="N38" s="46">
        <v>231.35400000000001</v>
      </c>
      <c r="O38" s="46">
        <v>231.35400000000001</v>
      </c>
      <c r="P38" s="46">
        <v>231.35400000000001</v>
      </c>
      <c r="R38" s="68"/>
    </row>
    <row r="39" spans="1:18" ht="20.25" customHeight="1" x14ac:dyDescent="0.25">
      <c r="A39" s="68"/>
      <c r="C39" s="83" t="s">
        <v>92</v>
      </c>
      <c r="D39" s="84"/>
      <c r="E39" s="84"/>
      <c r="F39" s="46">
        <v>152853.111</v>
      </c>
      <c r="G39" s="46">
        <v>152853.111</v>
      </c>
      <c r="H39" s="46">
        <v>152853.111</v>
      </c>
      <c r="I39" s="46">
        <v>152853.111</v>
      </c>
      <c r="J39" s="46">
        <v>152853.111</v>
      </c>
      <c r="K39" s="46">
        <v>152853.111</v>
      </c>
      <c r="L39" s="46">
        <v>152853.111</v>
      </c>
      <c r="M39" s="46">
        <v>152853.111</v>
      </c>
      <c r="N39" s="46">
        <v>152853.111</v>
      </c>
      <c r="O39" s="46">
        <v>152853.111</v>
      </c>
      <c r="P39" s="46">
        <v>152853.111</v>
      </c>
      <c r="R39" s="68"/>
    </row>
    <row r="40" spans="1:18" ht="20.25" customHeight="1" x14ac:dyDescent="0.25">
      <c r="A40" s="68"/>
      <c r="C40" s="83" t="s">
        <v>93</v>
      </c>
      <c r="D40" s="84"/>
      <c r="E40" s="84"/>
      <c r="F40" s="46">
        <v>68409.752999999997</v>
      </c>
      <c r="G40" s="46">
        <v>59858.534</v>
      </c>
      <c r="H40" s="46">
        <v>51307.315000000002</v>
      </c>
      <c r="I40" s="46">
        <v>42756.096000000005</v>
      </c>
      <c r="J40" s="46">
        <v>34204.877000000008</v>
      </c>
      <c r="K40" s="46">
        <v>25653.65800000001</v>
      </c>
      <c r="L40" s="46">
        <v>17102.439000000013</v>
      </c>
      <c r="M40" s="46">
        <v>8551.2200000000139</v>
      </c>
      <c r="N40" s="46">
        <v>1.000000014755642E-3</v>
      </c>
      <c r="O40" s="46">
        <v>1.000000014755642E-3</v>
      </c>
      <c r="P40" s="46">
        <v>1.000000014755642E-3</v>
      </c>
      <c r="R40" s="68"/>
    </row>
    <row r="41" spans="1:18" s="74" customFormat="1" ht="20.25" customHeight="1" x14ac:dyDescent="0.3">
      <c r="A41" s="71"/>
      <c r="B41" s="72"/>
      <c r="C41" s="66" t="s">
        <v>94</v>
      </c>
      <c r="D41" s="91"/>
      <c r="E41" s="91"/>
      <c r="F41" s="67">
        <v>572314.74250000005</v>
      </c>
      <c r="G41" s="67">
        <v>531197.88224306854</v>
      </c>
      <c r="H41" s="67">
        <v>493588.92622291326</v>
      </c>
      <c r="I41" s="67">
        <v>417062.29263364448</v>
      </c>
      <c r="J41" s="67">
        <v>386944.75743517245</v>
      </c>
      <c r="K41" s="67">
        <v>378573.15648863389</v>
      </c>
      <c r="L41" s="67">
        <v>400027.18186456792</v>
      </c>
      <c r="M41" s="67">
        <v>436668.8426144729</v>
      </c>
      <c r="N41" s="67">
        <v>487220.80774752313</v>
      </c>
      <c r="O41" s="67">
        <v>555017.60005755664</v>
      </c>
      <c r="P41" s="67">
        <v>641353.14333608898</v>
      </c>
      <c r="R41" s="71"/>
    </row>
    <row r="42" spans="1:18" s="74" customFormat="1" ht="20.25" customHeight="1" x14ac:dyDescent="0.3">
      <c r="A42" s="71"/>
      <c r="B42" s="72"/>
      <c r="C42" s="26"/>
      <c r="D42" s="26"/>
      <c r="E42" s="26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R42" s="71"/>
    </row>
    <row r="43" spans="1:18" s="74" customFormat="1" ht="20.25" customHeight="1" x14ac:dyDescent="0.3">
      <c r="A43" s="71"/>
      <c r="B43" s="72"/>
      <c r="C43" s="80" t="s">
        <v>95</v>
      </c>
      <c r="D43" s="81"/>
      <c r="E43" s="81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R43" s="71"/>
    </row>
    <row r="44" spans="1:18" ht="20.25" hidden="1" customHeight="1" outlineLevel="1" x14ac:dyDescent="0.25">
      <c r="A44" s="68"/>
      <c r="C44" s="83" t="s">
        <v>96</v>
      </c>
      <c r="D44" s="84"/>
      <c r="E44" s="84"/>
      <c r="F44" s="38">
        <v>-3162.5340000000001</v>
      </c>
      <c r="G44" s="38">
        <v>-3162.5340000000001</v>
      </c>
      <c r="H44" s="38">
        <v>-3162.5340000000001</v>
      </c>
      <c r="I44" s="38">
        <v>-3162.5340000000001</v>
      </c>
      <c r="J44" s="38">
        <v>-3162.5340000000001</v>
      </c>
      <c r="K44" s="38">
        <v>-3162.5340000000001</v>
      </c>
      <c r="L44" s="38">
        <v>-3162.5340000000001</v>
      </c>
      <c r="M44" s="38">
        <v>-3162.5340000000001</v>
      </c>
      <c r="N44" s="38">
        <v>-3162.5340000000001</v>
      </c>
      <c r="O44" s="38">
        <v>-3162.5340000000001</v>
      </c>
      <c r="P44" s="38">
        <v>-3162.5340000000001</v>
      </c>
      <c r="R44" s="68"/>
    </row>
    <row r="45" spans="1:18" ht="20.25" hidden="1" customHeight="1" outlineLevel="1" x14ac:dyDescent="0.25">
      <c r="A45" s="68"/>
      <c r="C45" s="83" t="s">
        <v>97</v>
      </c>
      <c r="D45" s="84"/>
      <c r="E45" s="84"/>
      <c r="F45" s="38">
        <v>64420.857000000004</v>
      </c>
      <c r="G45" s="38">
        <v>64420.857000000004</v>
      </c>
      <c r="H45" s="38">
        <v>64420.857000000004</v>
      </c>
      <c r="I45" s="38">
        <v>64420.857000000004</v>
      </c>
      <c r="J45" s="38">
        <v>64420.857000000004</v>
      </c>
      <c r="K45" s="38">
        <v>64420.857000000004</v>
      </c>
      <c r="L45" s="38">
        <v>64420.857000000004</v>
      </c>
      <c r="M45" s="38">
        <v>64420.857000000004</v>
      </c>
      <c r="N45" s="38">
        <v>64420.857000000004</v>
      </c>
      <c r="O45" s="38">
        <v>64420.857000000004</v>
      </c>
      <c r="P45" s="38">
        <v>64420.857000000004</v>
      </c>
      <c r="R45" s="68"/>
    </row>
    <row r="46" spans="1:18" ht="20.25" customHeight="1" collapsed="1" x14ac:dyDescent="0.25">
      <c r="A46" s="68"/>
      <c r="C46" s="83" t="s">
        <v>97</v>
      </c>
      <c r="D46" s="84"/>
      <c r="E46" s="84"/>
      <c r="F46" s="38">
        <v>61258.323000000004</v>
      </c>
      <c r="G46" s="38">
        <v>61258.323000000004</v>
      </c>
      <c r="H46" s="38">
        <v>61258.323000000004</v>
      </c>
      <c r="I46" s="38">
        <v>61258.323000000004</v>
      </c>
      <c r="J46" s="38">
        <v>61258.323000000004</v>
      </c>
      <c r="K46" s="38">
        <v>61258.323000000004</v>
      </c>
      <c r="L46" s="38">
        <v>61258.323000000004</v>
      </c>
      <c r="M46" s="38">
        <v>61258.323000000004</v>
      </c>
      <c r="N46" s="38">
        <v>61258.323000000004</v>
      </c>
      <c r="O46" s="38">
        <v>61258.323000000004</v>
      </c>
      <c r="P46" s="38">
        <v>61258.323000000004</v>
      </c>
      <c r="R46" s="68"/>
    </row>
    <row r="47" spans="1:18" ht="20.25" customHeight="1" x14ac:dyDescent="0.25">
      <c r="A47" s="68"/>
      <c r="C47" s="83" t="s">
        <v>98</v>
      </c>
      <c r="D47" s="84"/>
      <c r="E47" s="84"/>
      <c r="F47" s="38">
        <v>4340543.8640000001</v>
      </c>
      <c r="G47" s="38">
        <v>4546433.3849999998</v>
      </c>
      <c r="H47" s="38">
        <v>4761268.0397242205</v>
      </c>
      <c r="I47" s="38">
        <v>4983406.1175336363</v>
      </c>
      <c r="J47" s="38">
        <v>5226819.0437462572</v>
      </c>
      <c r="K47" s="38">
        <v>5449828.5967046153</v>
      </c>
      <c r="L47" s="38">
        <v>5649054.7389943767</v>
      </c>
      <c r="M47" s="38">
        <v>5820465.4499267209</v>
      </c>
      <c r="N47" s="38">
        <v>5991124.8613632992</v>
      </c>
      <c r="O47" s="38">
        <v>6161012.1424632976</v>
      </c>
      <c r="P47" s="38">
        <v>6321554.6201972114</v>
      </c>
      <c r="R47" s="68"/>
    </row>
    <row r="48" spans="1:18" s="99" customFormat="1" ht="20.25" hidden="1" customHeight="1" outlineLevel="1" x14ac:dyDescent="0.25">
      <c r="A48" s="22"/>
      <c r="B48" s="23"/>
      <c r="C48" s="96" t="s">
        <v>99</v>
      </c>
      <c r="D48" s="97"/>
      <c r="E48" s="97"/>
      <c r="F48" s="98">
        <v>-128722.567</v>
      </c>
      <c r="G48" s="98">
        <v>-124372.567</v>
      </c>
      <c r="H48" s="98">
        <v>-120022.567</v>
      </c>
      <c r="I48" s="98">
        <v>-115672.567</v>
      </c>
      <c r="J48" s="98">
        <v>-111322.567</v>
      </c>
      <c r="K48" s="98">
        <v>-106972.567</v>
      </c>
      <c r="L48" s="98">
        <v>-102622.567</v>
      </c>
      <c r="M48" s="98">
        <v>-98272.566999999995</v>
      </c>
      <c r="N48" s="98">
        <v>-93922.566999999995</v>
      </c>
      <c r="O48" s="98">
        <v>-89572.566999999995</v>
      </c>
      <c r="P48" s="98">
        <v>-85222.566999999995</v>
      </c>
      <c r="R48" s="22"/>
    </row>
    <row r="49" spans="1:18" ht="20.25" hidden="1" customHeight="1" outlineLevel="1" x14ac:dyDescent="0.25">
      <c r="A49" s="68"/>
      <c r="C49" s="96" t="s">
        <v>100</v>
      </c>
      <c r="D49" s="97"/>
      <c r="E49" s="97"/>
      <c r="F49" s="98">
        <v>-1863019.8670000001</v>
      </c>
      <c r="G49" s="98">
        <v>-1996912.0755</v>
      </c>
      <c r="H49" s="98">
        <v>-2135045.801361111</v>
      </c>
      <c r="I49" s="98">
        <v>-2277682.356603506</v>
      </c>
      <c r="J49" s="98">
        <v>-2424977.3297662912</v>
      </c>
      <c r="K49" s="98">
        <v>-2577853.8558762893</v>
      </c>
      <c r="L49" s="98">
        <v>-2734868.3279223074</v>
      </c>
      <c r="M49" s="98">
        <v>-2894469.5594263114</v>
      </c>
      <c r="N49" s="98">
        <v>-3054968.5397874452</v>
      </c>
      <c r="O49" s="98">
        <v>-3216273.6552083259</v>
      </c>
      <c r="P49" s="98">
        <v>-3378297.2242780467</v>
      </c>
      <c r="R49" s="68"/>
    </row>
    <row r="50" spans="1:18" ht="20.25" customHeight="1" collapsed="1" x14ac:dyDescent="0.25">
      <c r="A50" s="68"/>
      <c r="C50" s="96" t="s">
        <v>101</v>
      </c>
      <c r="D50" s="97"/>
      <c r="E50" s="97"/>
      <c r="F50" s="98">
        <v>-1991742.4340000001</v>
      </c>
      <c r="G50" s="98">
        <v>-2121284.6425000001</v>
      </c>
      <c r="H50" s="98">
        <v>-2255068.3683611108</v>
      </c>
      <c r="I50" s="98">
        <v>-2393354.9236035058</v>
      </c>
      <c r="J50" s="98">
        <v>-2536299.896766291</v>
      </c>
      <c r="K50" s="98">
        <v>-2684826.4228762891</v>
      </c>
      <c r="L50" s="98">
        <v>-2837490.8949223072</v>
      </c>
      <c r="M50" s="98">
        <v>-2992742.1264263112</v>
      </c>
      <c r="N50" s="98">
        <v>-3148891.106787445</v>
      </c>
      <c r="O50" s="98">
        <v>-3305846.2222083258</v>
      </c>
      <c r="P50" s="98">
        <v>-3463519.7912780466</v>
      </c>
      <c r="R50" s="68"/>
    </row>
    <row r="51" spans="1:18" ht="20.25" customHeight="1" x14ac:dyDescent="0.3">
      <c r="A51" s="68"/>
      <c r="C51" s="100" t="s">
        <v>102</v>
      </c>
      <c r="D51" s="101"/>
      <c r="E51" s="101"/>
      <c r="F51" s="67">
        <v>2410059.7529999996</v>
      </c>
      <c r="G51" s="67">
        <v>2486407.0654999996</v>
      </c>
      <c r="H51" s="67">
        <v>2567457.9943631096</v>
      </c>
      <c r="I51" s="67">
        <v>2651309.5169301303</v>
      </c>
      <c r="J51" s="67">
        <v>2751777.4699799661</v>
      </c>
      <c r="K51" s="67">
        <v>2826260.496828326</v>
      </c>
      <c r="L51" s="67">
        <v>2872822.1670720694</v>
      </c>
      <c r="M51" s="67">
        <v>2888981.6465004096</v>
      </c>
      <c r="N51" s="67">
        <v>2903492.077575854</v>
      </c>
      <c r="O51" s="67">
        <v>2916424.2432549717</v>
      </c>
      <c r="P51" s="67">
        <v>2919293.1519191647</v>
      </c>
      <c r="R51" s="68"/>
    </row>
    <row r="52" spans="1:18" ht="20.25" customHeight="1" x14ac:dyDescent="0.25">
      <c r="A52" s="68"/>
      <c r="C52" s="83" t="s">
        <v>103</v>
      </c>
      <c r="D52" s="84"/>
      <c r="E52" s="84"/>
      <c r="F52" s="38">
        <v>205889.52100000001</v>
      </c>
      <c r="G52" s="38">
        <v>214834.65472422045</v>
      </c>
      <c r="H52" s="38">
        <v>222138.07780941576</v>
      </c>
      <c r="I52" s="38">
        <v>243412.92621262048</v>
      </c>
      <c r="J52" s="38">
        <v>223009.55295835799</v>
      </c>
      <c r="K52" s="38">
        <v>199226.14228976128</v>
      </c>
      <c r="L52" s="38">
        <v>171410.71093234452</v>
      </c>
      <c r="M52" s="38">
        <v>170659.41143657803</v>
      </c>
      <c r="N52" s="38">
        <v>169887.28109999819</v>
      </c>
      <c r="O52" s="38">
        <v>160542.47773391363</v>
      </c>
      <c r="P52" s="38">
        <v>159726.79544903227</v>
      </c>
      <c r="R52" s="68"/>
    </row>
    <row r="53" spans="1:18" s="74" customFormat="1" ht="20.25" customHeight="1" x14ac:dyDescent="0.3">
      <c r="A53" s="71"/>
      <c r="B53" s="72"/>
      <c r="C53" s="66" t="s">
        <v>104</v>
      </c>
      <c r="D53" s="91"/>
      <c r="E53" s="91"/>
      <c r="F53" s="67">
        <v>2615949.2739999997</v>
      </c>
      <c r="G53" s="67">
        <v>2701241.7202242198</v>
      </c>
      <c r="H53" s="67">
        <v>2789596.0721725253</v>
      </c>
      <c r="I53" s="67">
        <v>2894722.4431427508</v>
      </c>
      <c r="J53" s="67">
        <v>2974787.0229383241</v>
      </c>
      <c r="K53" s="67">
        <v>3025486.6391180875</v>
      </c>
      <c r="L53" s="67">
        <v>3044232.878004414</v>
      </c>
      <c r="M53" s="67">
        <v>3059641.0579369878</v>
      </c>
      <c r="N53" s="67">
        <v>3073379.3586758524</v>
      </c>
      <c r="O53" s="67">
        <v>3076966.7209888855</v>
      </c>
      <c r="P53" s="67">
        <v>3079019.9473681971</v>
      </c>
      <c r="R53" s="71"/>
    </row>
    <row r="54" spans="1:18" s="74" customFormat="1" ht="20.25" customHeight="1" x14ac:dyDescent="0.3">
      <c r="A54" s="71"/>
      <c r="B54" s="72"/>
      <c r="C54" s="26"/>
      <c r="D54" s="26"/>
      <c r="E54" s="26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R54" s="71"/>
    </row>
    <row r="55" spans="1:18" s="74" customFormat="1" ht="20.25" customHeight="1" x14ac:dyDescent="0.3">
      <c r="A55" s="71"/>
      <c r="B55" s="72"/>
      <c r="C55" s="66" t="s">
        <v>105</v>
      </c>
      <c r="D55" s="91"/>
      <c r="E55" s="91"/>
      <c r="F55" s="67">
        <v>3397029.9074999997</v>
      </c>
      <c r="G55" s="67">
        <v>3419189.0242193099</v>
      </c>
      <c r="H55" s="67">
        <v>3444206.9338732781</v>
      </c>
      <c r="I55" s="67">
        <v>3474623.6150369002</v>
      </c>
      <c r="J55" s="67">
        <v>3526449.5871119467</v>
      </c>
      <c r="K55" s="67">
        <v>3570721.9052223815</v>
      </c>
      <c r="L55" s="67">
        <v>3612935.5270949826</v>
      </c>
      <c r="M55" s="67">
        <v>3666908.457158953</v>
      </c>
      <c r="N55" s="67">
        <v>3733173.0788057577</v>
      </c>
      <c r="O55" s="67">
        <v>3806584.3052480603</v>
      </c>
      <c r="P55" s="67">
        <v>3897054.3571465984</v>
      </c>
      <c r="R55" s="71"/>
    </row>
    <row r="56" spans="1:18" s="74" customFormat="1" ht="20.25" customHeight="1" x14ac:dyDescent="0.3">
      <c r="A56" s="71"/>
      <c r="B56" s="72"/>
      <c r="C56" s="26"/>
      <c r="D56" s="26"/>
      <c r="E56" s="26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R56" s="71"/>
    </row>
    <row r="57" spans="1:18" s="74" customFormat="1" ht="20.25" customHeight="1" x14ac:dyDescent="0.3">
      <c r="A57" s="71"/>
      <c r="B57" s="72"/>
      <c r="C57" s="80" t="s">
        <v>106</v>
      </c>
      <c r="D57" s="81"/>
      <c r="E57" s="81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R57" s="71"/>
    </row>
    <row r="58" spans="1:18" s="74" customFormat="1" ht="20.25" customHeight="1" x14ac:dyDescent="0.25">
      <c r="A58" s="71"/>
      <c r="B58" s="72"/>
      <c r="C58" s="83" t="s">
        <v>107</v>
      </c>
      <c r="D58" s="84"/>
      <c r="E58" s="84"/>
      <c r="F58" s="38">
        <v>61258.402999999998</v>
      </c>
      <c r="G58" s="38">
        <v>61258.402999999998</v>
      </c>
      <c r="H58" s="38">
        <v>61258.402999999998</v>
      </c>
      <c r="I58" s="38">
        <v>61258.402999999998</v>
      </c>
      <c r="J58" s="38">
        <v>61258.402999999998</v>
      </c>
      <c r="K58" s="38">
        <v>61258.402999999998</v>
      </c>
      <c r="L58" s="38">
        <v>61258.402999999998</v>
      </c>
      <c r="M58" s="38">
        <v>61258.402999999998</v>
      </c>
      <c r="N58" s="38">
        <v>61258.402999999998</v>
      </c>
      <c r="O58" s="38">
        <v>61258.402999999998</v>
      </c>
      <c r="P58" s="38">
        <v>61258.402999999998</v>
      </c>
      <c r="R58" s="71"/>
    </row>
    <row r="59" spans="1:18" s="74" customFormat="1" ht="20.25" customHeight="1" x14ac:dyDescent="0.25">
      <c r="A59" s="71"/>
      <c r="B59" s="72"/>
      <c r="C59" s="83" t="s">
        <v>108</v>
      </c>
      <c r="D59" s="84"/>
      <c r="E59" s="84"/>
      <c r="F59" s="38">
        <v>43816.286999999997</v>
      </c>
      <c r="G59" s="38">
        <v>41283.616999999998</v>
      </c>
      <c r="H59" s="38">
        <v>38800.947</v>
      </c>
      <c r="I59" s="38">
        <v>36368.277000000002</v>
      </c>
      <c r="J59" s="38">
        <v>33985.607000000004</v>
      </c>
      <c r="K59" s="38">
        <v>31652.937000000005</v>
      </c>
      <c r="L59" s="38">
        <v>29370.267000000007</v>
      </c>
      <c r="M59" s="38">
        <v>27137.597000000009</v>
      </c>
      <c r="N59" s="38">
        <v>24954.927000000011</v>
      </c>
      <c r="O59" s="38">
        <v>22822.257000000012</v>
      </c>
      <c r="P59" s="38">
        <v>20739.587000000014</v>
      </c>
      <c r="R59" s="71"/>
    </row>
    <row r="60" spans="1:18" s="74" customFormat="1" ht="20.25" customHeight="1" x14ac:dyDescent="0.25">
      <c r="A60" s="71"/>
      <c r="B60" s="72"/>
      <c r="C60" s="83" t="s">
        <v>109</v>
      </c>
      <c r="D60" s="84"/>
      <c r="E60" s="84"/>
      <c r="F60" s="38">
        <v>23918.995999999999</v>
      </c>
      <c r="G60" s="38">
        <v>23918.995999999999</v>
      </c>
      <c r="H60" s="38">
        <v>23918.995999999999</v>
      </c>
      <c r="I60" s="38">
        <v>23918.995999999999</v>
      </c>
      <c r="J60" s="38">
        <v>23918.995999999999</v>
      </c>
      <c r="K60" s="38">
        <v>23918.995999999999</v>
      </c>
      <c r="L60" s="38">
        <v>23918.995999999999</v>
      </c>
      <c r="M60" s="38">
        <v>23918.995999999999</v>
      </c>
      <c r="N60" s="38">
        <v>23918.995999999999</v>
      </c>
      <c r="O60" s="38">
        <v>23918.995999999999</v>
      </c>
      <c r="P60" s="38">
        <v>23918.995999999999</v>
      </c>
      <c r="R60" s="71"/>
    </row>
    <row r="61" spans="1:18" s="74" customFormat="1" ht="20.25" customHeight="1" x14ac:dyDescent="0.3">
      <c r="A61" s="71"/>
      <c r="B61" s="72"/>
      <c r="C61" s="66" t="s">
        <v>110</v>
      </c>
      <c r="D61" s="91"/>
      <c r="E61" s="91"/>
      <c r="F61" s="67">
        <v>128993.686</v>
      </c>
      <c r="G61" s="67">
        <v>126461.01599999999</v>
      </c>
      <c r="H61" s="67">
        <v>123978.34600000001</v>
      </c>
      <c r="I61" s="67">
        <v>121545.67599999999</v>
      </c>
      <c r="J61" s="67">
        <v>119163.00600000001</v>
      </c>
      <c r="K61" s="67">
        <v>116830.336</v>
      </c>
      <c r="L61" s="67">
        <v>114547.66600000001</v>
      </c>
      <c r="M61" s="67">
        <v>112314.996</v>
      </c>
      <c r="N61" s="67">
        <v>110132.32600000002</v>
      </c>
      <c r="O61" s="67">
        <v>107999.656</v>
      </c>
      <c r="P61" s="67">
        <v>105916.98600000002</v>
      </c>
      <c r="R61" s="71"/>
    </row>
    <row r="62" spans="1:18" s="74" customFormat="1" ht="20.25" customHeight="1" thickBot="1" x14ac:dyDescent="0.35">
      <c r="A62" s="71"/>
      <c r="B62" s="72"/>
      <c r="C62" s="26"/>
      <c r="D62" s="26"/>
      <c r="E62" s="26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R62" s="71"/>
    </row>
    <row r="63" spans="1:18" s="74" customFormat="1" ht="20.25" customHeight="1" thickBot="1" x14ac:dyDescent="0.35">
      <c r="A63" s="71"/>
      <c r="B63" s="72"/>
      <c r="C63" s="102" t="s">
        <v>111</v>
      </c>
      <c r="D63" s="103"/>
      <c r="E63" s="103"/>
      <c r="F63" s="104">
        <v>3526023.5935</v>
      </c>
      <c r="G63" s="104">
        <v>3545650.0402193097</v>
      </c>
      <c r="H63" s="104">
        <v>3568185.279873278</v>
      </c>
      <c r="I63" s="104">
        <v>3596169.2910369001</v>
      </c>
      <c r="J63" s="104">
        <v>3645612.5931119467</v>
      </c>
      <c r="K63" s="104">
        <v>3687552.2412223816</v>
      </c>
      <c r="L63" s="104">
        <v>3727483.1930949828</v>
      </c>
      <c r="M63" s="104">
        <v>3779223.4531589528</v>
      </c>
      <c r="N63" s="104">
        <v>3843305.4048057576</v>
      </c>
      <c r="O63" s="104">
        <v>3914583.9612480602</v>
      </c>
      <c r="P63" s="104">
        <v>4002971.3431465984</v>
      </c>
      <c r="R63" s="71"/>
    </row>
    <row r="64" spans="1:18" s="74" customFormat="1" ht="20.25" customHeight="1" x14ac:dyDescent="0.3">
      <c r="A64" s="71"/>
      <c r="B64" s="71"/>
      <c r="C64" s="133"/>
      <c r="D64" s="133"/>
      <c r="E64" s="133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71"/>
      <c r="R64" s="71"/>
    </row>
    <row r="65" spans="1:18" s="74" customFormat="1" ht="20.25" customHeight="1" x14ac:dyDescent="0.3">
      <c r="A65" s="71"/>
      <c r="B65" s="71"/>
      <c r="C65" s="133"/>
      <c r="D65" s="133"/>
      <c r="E65" s="133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71"/>
      <c r="R65" s="71"/>
    </row>
    <row r="66" spans="1:18" s="74" customFormat="1" ht="20.25" customHeight="1" x14ac:dyDescent="0.3">
      <c r="A66" s="71"/>
      <c r="B66" s="72"/>
      <c r="C66" s="26" t="s">
        <v>112</v>
      </c>
      <c r="D66" s="73"/>
      <c r="E66" s="73"/>
      <c r="F66" s="25"/>
      <c r="G66" s="25"/>
      <c r="H66" s="25"/>
      <c r="I66" s="25"/>
      <c r="J66" s="25"/>
      <c r="K66" s="25"/>
      <c r="L66" s="25"/>
      <c r="M66" s="25"/>
      <c r="N66" s="26"/>
      <c r="O66" s="26" t="s">
        <v>23</v>
      </c>
      <c r="P66" s="25"/>
      <c r="R66" s="71"/>
    </row>
    <row r="67" spans="1:18" s="74" customFormat="1" ht="20.25" customHeight="1" x14ac:dyDescent="0.3">
      <c r="A67" s="71"/>
      <c r="B67" s="72"/>
      <c r="C67" s="26" t="s">
        <v>24</v>
      </c>
      <c r="D67" s="73"/>
      <c r="E67" s="73"/>
      <c r="F67" s="25"/>
      <c r="G67" s="25"/>
      <c r="H67" s="25"/>
      <c r="I67" s="25"/>
      <c r="J67" s="25"/>
      <c r="K67" s="25"/>
      <c r="L67" s="25"/>
      <c r="M67" s="25"/>
      <c r="N67" s="26"/>
      <c r="O67" s="131" t="s">
        <v>182</v>
      </c>
      <c r="P67" s="28">
        <v>43132</v>
      </c>
      <c r="R67" s="71"/>
    </row>
    <row r="68" spans="1:18" s="74" customFormat="1" ht="20.25" customHeight="1" x14ac:dyDescent="0.3">
      <c r="A68" s="71"/>
      <c r="B68" s="72"/>
      <c r="C68" s="26" t="s">
        <v>62</v>
      </c>
      <c r="D68" s="77"/>
      <c r="E68" s="77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R68" s="71"/>
    </row>
    <row r="69" spans="1:18" s="74" customFormat="1" ht="20.25" customHeight="1" x14ac:dyDescent="0.3">
      <c r="A69" s="71"/>
      <c r="B69" s="72"/>
      <c r="C69" s="26" t="s">
        <v>26</v>
      </c>
      <c r="D69" s="77"/>
      <c r="E69" s="77"/>
      <c r="F69" s="29" t="s">
        <v>27</v>
      </c>
      <c r="G69" s="29" t="s">
        <v>28</v>
      </c>
      <c r="H69" s="29" t="s">
        <v>28</v>
      </c>
      <c r="I69" s="29" t="s">
        <v>28</v>
      </c>
      <c r="J69" s="29" t="s">
        <v>28</v>
      </c>
      <c r="K69" s="29" t="s">
        <v>28</v>
      </c>
      <c r="L69" s="29" t="s">
        <v>28</v>
      </c>
      <c r="M69" s="29" t="s">
        <v>28</v>
      </c>
      <c r="N69" s="29" t="s">
        <v>28</v>
      </c>
      <c r="O69" s="29" t="s">
        <v>28</v>
      </c>
      <c r="P69" s="29" t="s">
        <v>28</v>
      </c>
      <c r="R69" s="71"/>
    </row>
    <row r="70" spans="1:18" s="76" customFormat="1" ht="18" customHeight="1" x14ac:dyDescent="0.3">
      <c r="A70" s="75"/>
      <c r="C70" s="32"/>
      <c r="D70" s="30"/>
      <c r="E70" s="30"/>
      <c r="F70" s="33">
        <v>2017</v>
      </c>
      <c r="G70" s="33">
        <v>2018</v>
      </c>
      <c r="H70" s="33">
        <v>2019</v>
      </c>
      <c r="I70" s="33">
        <v>2020</v>
      </c>
      <c r="J70" s="33">
        <v>2021</v>
      </c>
      <c r="K70" s="33">
        <v>2022</v>
      </c>
      <c r="L70" s="33">
        <v>2023</v>
      </c>
      <c r="M70" s="33">
        <v>2024</v>
      </c>
      <c r="N70" s="33">
        <v>2025</v>
      </c>
      <c r="O70" s="33">
        <v>2026</v>
      </c>
      <c r="P70" s="33">
        <v>2027</v>
      </c>
      <c r="R70" s="75"/>
    </row>
    <row r="71" spans="1:18" s="74" customFormat="1" ht="20.25" customHeight="1" x14ac:dyDescent="0.3">
      <c r="A71" s="71"/>
      <c r="B71" s="72"/>
      <c r="C71" s="77" t="s">
        <v>113</v>
      </c>
      <c r="D71" s="73"/>
      <c r="E71" s="73"/>
      <c r="F71" s="78"/>
      <c r="G71" s="78"/>
      <c r="H71" s="78"/>
      <c r="I71" s="78"/>
      <c r="J71" s="78"/>
      <c r="K71" s="78"/>
      <c r="L71" s="25"/>
      <c r="M71" s="25"/>
      <c r="N71" s="25"/>
      <c r="O71" s="25"/>
      <c r="P71" s="25"/>
      <c r="R71" s="71"/>
    </row>
    <row r="72" spans="1:18" s="74" customFormat="1" ht="20.25" customHeight="1" x14ac:dyDescent="0.3">
      <c r="A72" s="71"/>
      <c r="B72" s="72"/>
      <c r="C72" s="105" t="s">
        <v>114</v>
      </c>
      <c r="D72" s="81"/>
      <c r="E72" s="81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R72" s="71"/>
    </row>
    <row r="73" spans="1:18" ht="20.25" customHeight="1" x14ac:dyDescent="0.25">
      <c r="A73" s="68"/>
      <c r="C73" s="83" t="s">
        <v>115</v>
      </c>
      <c r="D73" s="84"/>
      <c r="E73" s="84"/>
      <c r="F73" s="38">
        <v>17534.677</v>
      </c>
      <c r="G73" s="38">
        <v>19287.833208826472</v>
      </c>
      <c r="H73" s="38">
        <v>19587.031826174254</v>
      </c>
      <c r="I73" s="38">
        <v>20064.348246768492</v>
      </c>
      <c r="J73" s="38">
        <v>20622.090723371817</v>
      </c>
      <c r="K73" s="38">
        <v>21124.744496405121</v>
      </c>
      <c r="L73" s="38">
        <v>21640.768917199595</v>
      </c>
      <c r="M73" s="38">
        <v>22156.594529853159</v>
      </c>
      <c r="N73" s="38">
        <v>22684.588637214849</v>
      </c>
      <c r="O73" s="38">
        <v>23225.047261331536</v>
      </c>
      <c r="P73" s="38">
        <v>23778.274045270988</v>
      </c>
      <c r="R73" s="68"/>
    </row>
    <row r="74" spans="1:18" ht="20.25" customHeight="1" x14ac:dyDescent="0.25">
      <c r="A74" s="68"/>
      <c r="C74" s="83" t="s">
        <v>116</v>
      </c>
      <c r="D74" s="84"/>
      <c r="E74" s="84"/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R74" s="68"/>
    </row>
    <row r="75" spans="1:18" ht="20.25" customHeight="1" x14ac:dyDescent="0.25">
      <c r="A75" s="68"/>
      <c r="C75" s="83" t="s">
        <v>117</v>
      </c>
      <c r="D75" s="84"/>
      <c r="E75" s="84"/>
      <c r="F75" s="38">
        <v>1993.7650000000001</v>
      </c>
      <c r="G75" s="38">
        <v>2095.6683333333335</v>
      </c>
      <c r="H75" s="38">
        <v>2116.6250166666664</v>
      </c>
      <c r="I75" s="38">
        <v>2137.7912668333333</v>
      </c>
      <c r="J75" s="38">
        <v>2159.1691795016668</v>
      </c>
      <c r="K75" s="38">
        <v>2180.7608712966835</v>
      </c>
      <c r="L75" s="38">
        <v>2202.5684800096501</v>
      </c>
      <c r="M75" s="38">
        <v>2224.5941648097464</v>
      </c>
      <c r="N75" s="38">
        <v>2246.8401064578443</v>
      </c>
      <c r="O75" s="38">
        <v>2269.3085075224226</v>
      </c>
      <c r="P75" s="38">
        <v>2292.0015925976468</v>
      </c>
      <c r="R75" s="68"/>
    </row>
    <row r="76" spans="1:18" ht="20.25" customHeight="1" x14ac:dyDescent="0.25">
      <c r="A76" s="68"/>
      <c r="C76" s="83" t="s">
        <v>118</v>
      </c>
      <c r="D76" s="84"/>
      <c r="E76" s="84"/>
      <c r="F76" s="38">
        <v>811</v>
      </c>
      <c r="G76" s="38">
        <v>811</v>
      </c>
      <c r="H76" s="38">
        <v>811</v>
      </c>
      <c r="I76" s="38">
        <v>811</v>
      </c>
      <c r="J76" s="38">
        <v>811</v>
      </c>
      <c r="K76" s="38">
        <v>811</v>
      </c>
      <c r="L76" s="38">
        <v>811</v>
      </c>
      <c r="M76" s="38">
        <v>811</v>
      </c>
      <c r="N76" s="38">
        <v>811</v>
      </c>
      <c r="O76" s="38">
        <v>811</v>
      </c>
      <c r="P76" s="38">
        <v>811</v>
      </c>
      <c r="R76" s="68"/>
    </row>
    <row r="77" spans="1:18" ht="20.25" customHeight="1" x14ac:dyDescent="0.25">
      <c r="A77" s="68"/>
      <c r="C77" s="83" t="s">
        <v>119</v>
      </c>
      <c r="D77" s="84"/>
      <c r="E77" s="84"/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R77" s="68"/>
    </row>
    <row r="78" spans="1:18" ht="20.25" customHeight="1" x14ac:dyDescent="0.25">
      <c r="A78" s="68"/>
      <c r="C78" s="83" t="s">
        <v>120</v>
      </c>
      <c r="D78" s="84"/>
      <c r="E78" s="84"/>
      <c r="F78" s="38">
        <v>15086.093999999999</v>
      </c>
      <c r="G78" s="38">
        <v>15086.093999999999</v>
      </c>
      <c r="H78" s="38">
        <v>15086.093999999999</v>
      </c>
      <c r="I78" s="38">
        <v>15086.093999999999</v>
      </c>
      <c r="J78" s="38">
        <v>15086.093999999999</v>
      </c>
      <c r="K78" s="38">
        <v>15086.093999999999</v>
      </c>
      <c r="L78" s="38">
        <v>15086.093999999999</v>
      </c>
      <c r="M78" s="38">
        <v>15086.093999999999</v>
      </c>
      <c r="N78" s="38">
        <v>15086.093999999999</v>
      </c>
      <c r="O78" s="38">
        <v>15086.093999999999</v>
      </c>
      <c r="P78" s="38">
        <v>15086.093999999999</v>
      </c>
      <c r="R78" s="68"/>
    </row>
    <row r="79" spans="1:18" s="74" customFormat="1" ht="20.25" customHeight="1" x14ac:dyDescent="0.3">
      <c r="A79" s="71"/>
      <c r="B79" s="72"/>
      <c r="C79" s="66" t="s">
        <v>121</v>
      </c>
      <c r="D79" s="91"/>
      <c r="E79" s="91"/>
      <c r="F79" s="67">
        <v>35425.536</v>
      </c>
      <c r="G79" s="67">
        <v>37280.595542159805</v>
      </c>
      <c r="H79" s="67">
        <v>37600.75084284092</v>
      </c>
      <c r="I79" s="67">
        <v>38099.233513601823</v>
      </c>
      <c r="J79" s="67">
        <v>38678.353902873481</v>
      </c>
      <c r="K79" s="67">
        <v>39202.599367701805</v>
      </c>
      <c r="L79" s="67">
        <v>39740.431397209242</v>
      </c>
      <c r="M79" s="67">
        <v>40278.282694662907</v>
      </c>
      <c r="N79" s="67">
        <v>40828.522743672693</v>
      </c>
      <c r="O79" s="67">
        <v>41391.449768853956</v>
      </c>
      <c r="P79" s="67">
        <v>41967.369637868636</v>
      </c>
      <c r="R79" s="71"/>
    </row>
    <row r="80" spans="1:18" s="74" customFormat="1" ht="20.25" customHeight="1" x14ac:dyDescent="0.25">
      <c r="A80" s="71"/>
      <c r="B80" s="72"/>
      <c r="C80" s="73"/>
      <c r="D80" s="73"/>
      <c r="E80" s="73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R80" s="71"/>
    </row>
    <row r="81" spans="1:18" s="74" customFormat="1" ht="20.25" customHeight="1" x14ac:dyDescent="0.3">
      <c r="A81" s="71"/>
      <c r="B81" s="72"/>
      <c r="C81" s="105" t="s">
        <v>122</v>
      </c>
      <c r="D81" s="81"/>
      <c r="E81" s="81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R81" s="71"/>
    </row>
    <row r="82" spans="1:18" ht="20.25" customHeight="1" x14ac:dyDescent="0.25">
      <c r="A82" s="68"/>
      <c r="C82" s="83" t="s">
        <v>123</v>
      </c>
      <c r="D82" s="84"/>
      <c r="E82" s="84"/>
      <c r="F82" s="38">
        <v>51020</v>
      </c>
      <c r="G82" s="38">
        <v>51720</v>
      </c>
      <c r="H82" s="38">
        <v>54705</v>
      </c>
      <c r="I82" s="38">
        <v>56340</v>
      </c>
      <c r="J82" s="38">
        <v>58950</v>
      </c>
      <c r="K82" s="38">
        <v>59860.406000000003</v>
      </c>
      <c r="L82" s="38">
        <v>59743.337</v>
      </c>
      <c r="M82" s="38">
        <v>58561.743000000002</v>
      </c>
      <c r="N82" s="38">
        <v>63046.707999999999</v>
      </c>
      <c r="O82" s="38">
        <v>57958.300999999999</v>
      </c>
      <c r="P82" s="38">
        <v>57311.756999999998</v>
      </c>
      <c r="R82" s="68"/>
    </row>
    <row r="83" spans="1:18" ht="20.25" customHeight="1" x14ac:dyDescent="0.25">
      <c r="A83" s="68"/>
      <c r="C83" s="83" t="s">
        <v>124</v>
      </c>
      <c r="D83" s="84"/>
      <c r="E83" s="84"/>
      <c r="F83" s="38">
        <v>31501.019</v>
      </c>
      <c r="G83" s="38">
        <v>31224.521619259995</v>
      </c>
      <c r="H83" s="38">
        <v>31235.826914959995</v>
      </c>
      <c r="I83" s="38">
        <v>30655.700159129996</v>
      </c>
      <c r="J83" s="38">
        <v>29808.692699477302</v>
      </c>
      <c r="K83" s="38">
        <v>28669.053240594421</v>
      </c>
      <c r="L83" s="38">
        <v>27280.105281149998</v>
      </c>
      <c r="M83" s="38">
        <v>25913.790023824997</v>
      </c>
      <c r="N83" s="38">
        <v>24551.933955925</v>
      </c>
      <c r="O83" s="38">
        <v>23029.440221650002</v>
      </c>
      <c r="P83" s="38">
        <v>21698.548861700001</v>
      </c>
      <c r="R83" s="68"/>
    </row>
    <row r="84" spans="1:18" ht="20.25" customHeight="1" x14ac:dyDescent="0.25">
      <c r="A84" s="68"/>
      <c r="C84" s="83" t="s">
        <v>125</v>
      </c>
      <c r="D84" s="84"/>
      <c r="E84" s="84"/>
      <c r="F84" s="38">
        <v>38234.631000000001</v>
      </c>
      <c r="G84" s="38">
        <v>38234.631000000001</v>
      </c>
      <c r="H84" s="38">
        <v>38234.631000000001</v>
      </c>
      <c r="I84" s="38">
        <v>38234.631000000001</v>
      </c>
      <c r="J84" s="38">
        <v>38234.631000000001</v>
      </c>
      <c r="K84" s="38">
        <v>38234.631000000001</v>
      </c>
      <c r="L84" s="38">
        <v>38234.631000000001</v>
      </c>
      <c r="M84" s="38">
        <v>38234.631000000001</v>
      </c>
      <c r="N84" s="38">
        <v>38234.631000000001</v>
      </c>
      <c r="O84" s="38">
        <v>38234.631000000001</v>
      </c>
      <c r="P84" s="38">
        <v>38234.631000000001</v>
      </c>
      <c r="R84" s="68"/>
    </row>
    <row r="85" spans="1:18" s="74" customFormat="1" ht="20.25" customHeight="1" x14ac:dyDescent="0.3">
      <c r="A85" s="71"/>
      <c r="B85" s="72"/>
      <c r="C85" s="66" t="s">
        <v>126</v>
      </c>
      <c r="D85" s="91"/>
      <c r="E85" s="91"/>
      <c r="F85" s="67">
        <v>120755.65</v>
      </c>
      <c r="G85" s="67">
        <v>121179.15261925998</v>
      </c>
      <c r="H85" s="67">
        <v>124175.45791495999</v>
      </c>
      <c r="I85" s="67">
        <v>125230.33115913</v>
      </c>
      <c r="J85" s="67">
        <v>126993.3236994773</v>
      </c>
      <c r="K85" s="67">
        <v>126764.09024059444</v>
      </c>
      <c r="L85" s="67">
        <v>125258.07328114999</v>
      </c>
      <c r="M85" s="67">
        <v>122710.164023825</v>
      </c>
      <c r="N85" s="67">
        <v>125833.272955925</v>
      </c>
      <c r="O85" s="67">
        <v>119222.37222165</v>
      </c>
      <c r="P85" s="67">
        <v>117244.9368617</v>
      </c>
      <c r="R85" s="71"/>
    </row>
    <row r="86" spans="1:18" s="74" customFormat="1" ht="20.25" customHeight="1" x14ac:dyDescent="0.3">
      <c r="A86" s="71"/>
      <c r="B86" s="72"/>
      <c r="C86" s="26"/>
      <c r="D86" s="26"/>
      <c r="E86" s="26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R86" s="71"/>
    </row>
    <row r="87" spans="1:18" s="82" customFormat="1" ht="20.25" customHeight="1" x14ac:dyDescent="0.3">
      <c r="A87" s="68"/>
      <c r="C87" s="105" t="s">
        <v>127</v>
      </c>
      <c r="D87" s="81"/>
      <c r="E87" s="81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R87" s="68"/>
    </row>
    <row r="88" spans="1:18" ht="20.25" customHeight="1" x14ac:dyDescent="0.25">
      <c r="A88" s="68"/>
      <c r="C88" s="83" t="s">
        <v>128</v>
      </c>
      <c r="D88" s="84"/>
      <c r="E88" s="84"/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R88" s="68"/>
    </row>
    <row r="89" spans="1:18" ht="20.25" customHeight="1" x14ac:dyDescent="0.25">
      <c r="A89" s="68"/>
      <c r="C89" s="83" t="s">
        <v>129</v>
      </c>
      <c r="D89" s="84"/>
      <c r="E89" s="84"/>
      <c r="F89" s="38">
        <v>7719.1809999999996</v>
      </c>
      <c r="G89" s="38">
        <v>7719.1809999999996</v>
      </c>
      <c r="H89" s="38">
        <v>7719.1809999999996</v>
      </c>
      <c r="I89" s="38">
        <v>7719.1809999999996</v>
      </c>
      <c r="J89" s="38">
        <v>7719.1809999999996</v>
      </c>
      <c r="K89" s="38">
        <v>7719.1809999999996</v>
      </c>
      <c r="L89" s="38">
        <v>7719.1809999999996</v>
      </c>
      <c r="M89" s="38">
        <v>7719.1809999999996</v>
      </c>
      <c r="N89" s="38">
        <v>7719.1809999999996</v>
      </c>
      <c r="O89" s="38">
        <v>7719.1809999999996</v>
      </c>
      <c r="P89" s="38">
        <v>7719.1809999999996</v>
      </c>
      <c r="R89" s="68"/>
    </row>
    <row r="90" spans="1:18" ht="19.95" customHeight="1" x14ac:dyDescent="0.25">
      <c r="A90" s="68"/>
      <c r="C90" s="83" t="s">
        <v>130</v>
      </c>
      <c r="D90" s="84"/>
      <c r="E90" s="84"/>
      <c r="F90" s="38">
        <v>210999.82199999999</v>
      </c>
      <c r="G90" s="38">
        <v>210999.82199999999</v>
      </c>
      <c r="H90" s="38">
        <v>210999.82199999999</v>
      </c>
      <c r="I90" s="38">
        <v>210999.82199999999</v>
      </c>
      <c r="J90" s="38">
        <v>210999.82199999999</v>
      </c>
      <c r="K90" s="38">
        <v>210999.82199999999</v>
      </c>
      <c r="L90" s="38">
        <v>210999.82199999999</v>
      </c>
      <c r="M90" s="38">
        <v>210999.82199999999</v>
      </c>
      <c r="N90" s="38">
        <v>210999.82199999999</v>
      </c>
      <c r="O90" s="38">
        <v>210999.82199999999</v>
      </c>
      <c r="P90" s="38">
        <v>210999.82199999999</v>
      </c>
      <c r="R90" s="68"/>
    </row>
    <row r="91" spans="1:18" ht="20.25" customHeight="1" x14ac:dyDescent="0.25">
      <c r="A91" s="68"/>
      <c r="C91" s="83" t="s">
        <v>131</v>
      </c>
      <c r="D91" s="65"/>
      <c r="E91" s="65"/>
      <c r="F91" s="46">
        <v>1130.8800000000001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R91" s="68"/>
    </row>
    <row r="92" spans="1:18" s="74" customFormat="1" ht="20.25" customHeight="1" x14ac:dyDescent="0.3">
      <c r="A92" s="71"/>
      <c r="B92" s="72"/>
      <c r="C92" s="66" t="s">
        <v>132</v>
      </c>
      <c r="D92" s="91"/>
      <c r="E92" s="91"/>
      <c r="F92" s="67">
        <v>219849.883</v>
      </c>
      <c r="G92" s="67">
        <v>218719.003</v>
      </c>
      <c r="H92" s="67">
        <v>218719.003</v>
      </c>
      <c r="I92" s="67">
        <v>218719.003</v>
      </c>
      <c r="J92" s="67">
        <v>218719.003</v>
      </c>
      <c r="K92" s="67">
        <v>218719.003</v>
      </c>
      <c r="L92" s="67">
        <v>218719.003</v>
      </c>
      <c r="M92" s="67">
        <v>218719.003</v>
      </c>
      <c r="N92" s="67">
        <v>218719.003</v>
      </c>
      <c r="O92" s="67">
        <v>218719.003</v>
      </c>
      <c r="P92" s="67">
        <v>218719.003</v>
      </c>
      <c r="R92" s="71"/>
    </row>
    <row r="93" spans="1:18" s="74" customFormat="1" ht="20.25" customHeight="1" x14ac:dyDescent="0.3">
      <c r="A93" s="71"/>
      <c r="B93" s="72"/>
      <c r="C93" s="26"/>
      <c r="D93" s="26"/>
      <c r="E93" s="26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R93" s="71"/>
    </row>
    <row r="94" spans="1:18" s="74" customFormat="1" ht="20.25" customHeight="1" x14ac:dyDescent="0.3">
      <c r="A94" s="71"/>
      <c r="B94" s="72"/>
      <c r="C94" s="105" t="s">
        <v>133</v>
      </c>
      <c r="D94" s="81"/>
      <c r="E94" s="81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R94" s="71"/>
    </row>
    <row r="95" spans="1:18" ht="20.25" customHeight="1" x14ac:dyDescent="0.25">
      <c r="A95" s="68"/>
      <c r="C95" s="83" t="s">
        <v>134</v>
      </c>
      <c r="D95" s="84"/>
      <c r="E95" s="84"/>
      <c r="F95" s="38">
        <v>1552485</v>
      </c>
      <c r="G95" s="38">
        <v>1477620</v>
      </c>
      <c r="H95" s="38">
        <v>1422915</v>
      </c>
      <c r="I95" s="38">
        <v>1366575</v>
      </c>
      <c r="J95" s="38">
        <v>1307625</v>
      </c>
      <c r="K95" s="38">
        <v>1263082.5989999999</v>
      </c>
      <c r="L95" s="38">
        <v>1210287.3899999999</v>
      </c>
      <c r="M95" s="38">
        <v>1151725.6469999999</v>
      </c>
      <c r="N95" s="38">
        <v>1088678.9389999998</v>
      </c>
      <c r="O95" s="38">
        <v>1030720.638</v>
      </c>
      <c r="P95" s="38">
        <v>973408.88100000005</v>
      </c>
      <c r="R95" s="68"/>
    </row>
    <row r="96" spans="1:18" ht="20.25" customHeight="1" x14ac:dyDescent="0.25">
      <c r="A96" s="68"/>
      <c r="C96" s="83" t="s">
        <v>135</v>
      </c>
      <c r="D96" s="84"/>
      <c r="E96" s="84"/>
      <c r="F96" s="38">
        <v>45783.457000000002</v>
      </c>
      <c r="G96" s="38">
        <v>35067.491752371992</v>
      </c>
      <c r="H96" s="38">
        <v>25104.639011197716</v>
      </c>
      <c r="I96" s="38">
        <v>15818.305463229142</v>
      </c>
      <c r="J96" s="38">
        <v>7402.1960129694598</v>
      </c>
      <c r="K96" s="38">
        <v>-135.32304135161758</v>
      </c>
      <c r="L96" s="38">
        <v>-6590.5952129600091</v>
      </c>
      <c r="M96" s="38">
        <v>-12078.201725421111</v>
      </c>
      <c r="N96" s="38">
        <v>-16522.762403601017</v>
      </c>
      <c r="O96" s="38">
        <v>-20134.846480853637</v>
      </c>
      <c r="P96" s="38">
        <v>-22899.613756653729</v>
      </c>
      <c r="R96" s="68"/>
    </row>
    <row r="97" spans="1:18" s="82" customFormat="1" ht="20.25" customHeight="1" x14ac:dyDescent="0.25">
      <c r="A97" s="68"/>
      <c r="C97" s="83" t="s">
        <v>136</v>
      </c>
      <c r="D97" s="84"/>
      <c r="E97" s="84"/>
      <c r="F97" s="38">
        <v>3000</v>
      </c>
      <c r="G97" s="38">
        <v>3000</v>
      </c>
      <c r="H97" s="38">
        <v>0</v>
      </c>
      <c r="I97" s="38">
        <v>0</v>
      </c>
      <c r="J97" s="38">
        <v>17756.73364011557</v>
      </c>
      <c r="K97" s="38">
        <v>9420.3328597212749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R97" s="68"/>
    </row>
    <row r="98" spans="1:18" ht="20.25" customHeight="1" x14ac:dyDescent="0.25">
      <c r="A98" s="68"/>
      <c r="C98" s="83" t="s">
        <v>137</v>
      </c>
      <c r="D98" s="84"/>
      <c r="E98" s="84"/>
      <c r="F98" s="38">
        <v>23918.995999999999</v>
      </c>
      <c r="G98" s="38">
        <v>23918.995999999999</v>
      </c>
      <c r="H98" s="38">
        <v>23918.995999999999</v>
      </c>
      <c r="I98" s="38">
        <v>23918.995999999999</v>
      </c>
      <c r="J98" s="38">
        <v>23918.995999999999</v>
      </c>
      <c r="K98" s="38">
        <v>23918.995999999999</v>
      </c>
      <c r="L98" s="38">
        <v>23918.995999999999</v>
      </c>
      <c r="M98" s="38">
        <v>23918.995999999999</v>
      </c>
      <c r="N98" s="38">
        <v>23918.995999999999</v>
      </c>
      <c r="O98" s="38">
        <v>23918.995999999999</v>
      </c>
      <c r="P98" s="38">
        <v>23918.995999999999</v>
      </c>
      <c r="R98" s="68"/>
    </row>
    <row r="99" spans="1:18" s="74" customFormat="1" ht="20.25" customHeight="1" x14ac:dyDescent="0.3">
      <c r="A99" s="71"/>
      <c r="B99" s="72"/>
      <c r="C99" s="66" t="s">
        <v>138</v>
      </c>
      <c r="D99" s="91"/>
      <c r="E99" s="91"/>
      <c r="F99" s="67">
        <v>1625187.453</v>
      </c>
      <c r="G99" s="67">
        <v>1539606.4877523719</v>
      </c>
      <c r="H99" s="67">
        <v>1471938.6350111978</v>
      </c>
      <c r="I99" s="67">
        <v>1406312.3014632291</v>
      </c>
      <c r="J99" s="67">
        <v>1356702.9256530849</v>
      </c>
      <c r="K99" s="67">
        <v>1296286.6048183697</v>
      </c>
      <c r="L99" s="67">
        <v>1227615.79078704</v>
      </c>
      <c r="M99" s="67">
        <v>1163566.4412745789</v>
      </c>
      <c r="N99" s="67">
        <v>1096075.1725963987</v>
      </c>
      <c r="O99" s="67">
        <v>1034504.7875191465</v>
      </c>
      <c r="P99" s="67">
        <v>974428.26324334636</v>
      </c>
      <c r="R99" s="71"/>
    </row>
    <row r="100" spans="1:18" s="74" customFormat="1" ht="20.25" customHeight="1" x14ac:dyDescent="0.3">
      <c r="A100" s="71"/>
      <c r="B100" s="72"/>
      <c r="C100" s="26"/>
      <c r="D100" s="26"/>
      <c r="E100" s="26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R100" s="71"/>
    </row>
    <row r="101" spans="1:18" s="74" customFormat="1" ht="20.25" customHeight="1" x14ac:dyDescent="0.3">
      <c r="A101" s="71"/>
      <c r="B101" s="72"/>
      <c r="C101" s="66" t="s">
        <v>139</v>
      </c>
      <c r="D101" s="91"/>
      <c r="E101" s="91"/>
      <c r="F101" s="67">
        <v>2001218.5219999999</v>
      </c>
      <c r="G101" s="67">
        <v>1916785.2389137917</v>
      </c>
      <c r="H101" s="67">
        <v>1852433.8467689985</v>
      </c>
      <c r="I101" s="67">
        <v>1788360.8691359609</v>
      </c>
      <c r="J101" s="67">
        <v>1741093.6062554356</v>
      </c>
      <c r="K101" s="67">
        <v>1680972.2974266659</v>
      </c>
      <c r="L101" s="67">
        <v>1611333.2984653993</v>
      </c>
      <c r="M101" s="67">
        <v>1545273.8909930668</v>
      </c>
      <c r="N101" s="67">
        <v>1481455.9712959966</v>
      </c>
      <c r="O101" s="67">
        <v>1413837.6125096504</v>
      </c>
      <c r="P101" s="67">
        <v>1352359.572742915</v>
      </c>
      <c r="R101" s="71"/>
    </row>
    <row r="102" spans="1:18" s="74" customFormat="1" ht="20.25" customHeight="1" x14ac:dyDescent="0.3">
      <c r="A102" s="71"/>
      <c r="B102" s="72"/>
      <c r="C102" s="26"/>
      <c r="D102" s="26"/>
      <c r="E102" s="26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R102" s="71"/>
    </row>
    <row r="103" spans="1:18" s="74" customFormat="1" ht="20.25" customHeight="1" x14ac:dyDescent="0.3">
      <c r="A103" s="71"/>
      <c r="B103" s="72"/>
      <c r="C103" s="105" t="s">
        <v>140</v>
      </c>
      <c r="D103" s="81"/>
      <c r="E103" s="81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R103" s="71"/>
    </row>
    <row r="104" spans="1:18" s="74" customFormat="1" ht="20.25" customHeight="1" x14ac:dyDescent="0.25">
      <c r="A104" s="71"/>
      <c r="B104" s="72"/>
      <c r="C104" s="83" t="s">
        <v>141</v>
      </c>
      <c r="D104" s="84"/>
      <c r="E104" s="84"/>
      <c r="F104" s="38">
        <v>14209.25</v>
      </c>
      <c r="G104" s="38">
        <v>14209.25</v>
      </c>
      <c r="H104" s="38">
        <v>14209.25</v>
      </c>
      <c r="I104" s="38">
        <v>14209.25</v>
      </c>
      <c r="J104" s="38">
        <v>14209.25</v>
      </c>
      <c r="K104" s="38">
        <v>14209.25</v>
      </c>
      <c r="L104" s="38">
        <v>14209.25</v>
      </c>
      <c r="M104" s="38">
        <v>14209.25</v>
      </c>
      <c r="N104" s="38">
        <v>14209.25</v>
      </c>
      <c r="O104" s="38">
        <v>14209.25</v>
      </c>
      <c r="P104" s="38">
        <v>14209.25</v>
      </c>
      <c r="R104" s="71"/>
    </row>
    <row r="105" spans="1:18" s="74" customFormat="1" ht="20.25" customHeight="1" x14ac:dyDescent="0.25">
      <c r="A105" s="71"/>
      <c r="B105" s="72"/>
      <c r="C105" s="83" t="s">
        <v>142</v>
      </c>
      <c r="D105" s="84"/>
      <c r="E105" s="84"/>
      <c r="F105" s="38">
        <v>5213.4179999999997</v>
      </c>
      <c r="G105" s="38">
        <v>5213.4169999999976</v>
      </c>
      <c r="H105" s="38">
        <v>5213.4169999999976</v>
      </c>
      <c r="I105" s="38">
        <v>5213.4169999999976</v>
      </c>
      <c r="J105" s="38">
        <v>5213.4169999999976</v>
      </c>
      <c r="K105" s="38">
        <v>5213.416999999994</v>
      </c>
      <c r="L105" s="38">
        <v>5213.4169999999976</v>
      </c>
      <c r="M105" s="38">
        <v>5213.4169999999976</v>
      </c>
      <c r="N105" s="38">
        <v>5213.4169999999976</v>
      </c>
      <c r="O105" s="38">
        <v>5213.4169999999976</v>
      </c>
      <c r="P105" s="38">
        <v>5213.4169999999976</v>
      </c>
      <c r="R105" s="71"/>
    </row>
    <row r="106" spans="1:18" s="74" customFormat="1" ht="20.25" customHeight="1" x14ac:dyDescent="0.25">
      <c r="A106" s="71"/>
      <c r="B106" s="72"/>
      <c r="C106" s="83" t="s">
        <v>143</v>
      </c>
      <c r="D106" s="84"/>
      <c r="E106" s="84"/>
      <c r="F106" s="38">
        <v>3111.6929999999998</v>
      </c>
      <c r="G106" s="38">
        <v>3111.6929999999998</v>
      </c>
      <c r="H106" s="38">
        <v>3111.6929999999998</v>
      </c>
      <c r="I106" s="38">
        <v>3111.6929999999998</v>
      </c>
      <c r="J106" s="38">
        <v>3111.6929999999998</v>
      </c>
      <c r="K106" s="38">
        <v>3111.6929999999998</v>
      </c>
      <c r="L106" s="38">
        <v>3111.6929999999998</v>
      </c>
      <c r="M106" s="38">
        <v>3111.6929999999998</v>
      </c>
      <c r="N106" s="38">
        <v>3111.6929999999998</v>
      </c>
      <c r="O106" s="38">
        <v>3111.6929999999998</v>
      </c>
      <c r="P106" s="38">
        <v>3111.6929999999998</v>
      </c>
      <c r="R106" s="71"/>
    </row>
    <row r="107" spans="1:18" s="74" customFormat="1" ht="20.25" customHeight="1" x14ac:dyDescent="0.3">
      <c r="A107" s="71"/>
      <c r="B107" s="72"/>
      <c r="C107" s="66" t="s">
        <v>144</v>
      </c>
      <c r="D107" s="91"/>
      <c r="E107" s="91"/>
      <c r="F107" s="67">
        <v>22534.360999999997</v>
      </c>
      <c r="G107" s="67">
        <v>22534.359999999997</v>
      </c>
      <c r="H107" s="67">
        <v>22534.359999999997</v>
      </c>
      <c r="I107" s="67">
        <v>22534.359999999997</v>
      </c>
      <c r="J107" s="67">
        <v>22534.359999999997</v>
      </c>
      <c r="K107" s="67">
        <v>22534.359999999993</v>
      </c>
      <c r="L107" s="67">
        <v>22534.359999999997</v>
      </c>
      <c r="M107" s="67">
        <v>22534.359999999997</v>
      </c>
      <c r="N107" s="67">
        <v>22534.359999999997</v>
      </c>
      <c r="O107" s="67">
        <v>22534.359999999997</v>
      </c>
      <c r="P107" s="67">
        <v>22534.359999999997</v>
      </c>
      <c r="R107" s="71"/>
    </row>
    <row r="108" spans="1:18" s="74" customFormat="1" ht="20.25" customHeight="1" x14ac:dyDescent="0.3">
      <c r="A108" s="71"/>
      <c r="B108" s="72"/>
      <c r="C108" s="26"/>
      <c r="D108" s="26"/>
      <c r="E108" s="26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R108" s="71"/>
    </row>
    <row r="109" spans="1:18" s="74" customFormat="1" ht="20.25" customHeight="1" x14ac:dyDescent="0.3">
      <c r="A109" s="71"/>
      <c r="B109" s="72"/>
      <c r="C109" s="105" t="s">
        <v>145</v>
      </c>
      <c r="D109" s="81"/>
      <c r="E109" s="81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R109" s="71"/>
    </row>
    <row r="110" spans="1:18" ht="20.25" customHeight="1" x14ac:dyDescent="0.25">
      <c r="A110" s="68"/>
      <c r="C110" s="83" t="s">
        <v>146</v>
      </c>
      <c r="D110" s="84"/>
      <c r="E110" s="84"/>
      <c r="F110" s="38">
        <v>1141263.7219999998</v>
      </c>
      <c r="G110" s="38">
        <v>1304554.4634718481</v>
      </c>
      <c r="H110" s="38">
        <v>1450758.9981613276</v>
      </c>
      <c r="I110" s="38">
        <v>1613094.0326795217</v>
      </c>
      <c r="J110" s="38">
        <v>1733425.3182852394</v>
      </c>
      <c r="K110" s="38">
        <v>1836948.1792997178</v>
      </c>
      <c r="L110" s="38">
        <v>1917849.6312173738</v>
      </c>
      <c r="M110" s="38">
        <v>1991906.0846624086</v>
      </c>
      <c r="N110" s="38">
        <v>2062118.0190794533</v>
      </c>
      <c r="O110" s="38">
        <v>2125881.5034697391</v>
      </c>
      <c r="P110" s="38">
        <v>2182225.1281248508</v>
      </c>
      <c r="R110" s="68"/>
    </row>
    <row r="111" spans="1:18" ht="20.25" customHeight="1" x14ac:dyDescent="0.25">
      <c r="A111" s="68"/>
      <c r="C111" s="83" t="s">
        <v>147</v>
      </c>
      <c r="D111" s="84"/>
      <c r="E111" s="84"/>
      <c r="F111" s="38">
        <v>205769.96549999993</v>
      </c>
      <c r="G111" s="38">
        <v>176288.29314380861</v>
      </c>
      <c r="H111" s="38">
        <v>149052.0695531533</v>
      </c>
      <c r="I111" s="38">
        <v>83077.846474514459</v>
      </c>
      <c r="J111" s="38">
        <v>62358.537735695136</v>
      </c>
      <c r="K111" s="38">
        <v>63677.795248039416</v>
      </c>
      <c r="L111" s="38">
        <v>95071.987583417882</v>
      </c>
      <c r="M111" s="38">
        <v>141631.18259064783</v>
      </c>
      <c r="N111" s="38">
        <v>202096.22279159812</v>
      </c>
      <c r="O111" s="38">
        <v>271415.50883590663</v>
      </c>
      <c r="P111" s="38">
        <v>359081.94347438891</v>
      </c>
      <c r="R111" s="68"/>
    </row>
    <row r="112" spans="1:18" ht="20.25" customHeight="1" x14ac:dyDescent="0.25">
      <c r="A112" s="68"/>
      <c r="C112" s="83" t="s">
        <v>148</v>
      </c>
      <c r="D112" s="84"/>
      <c r="E112" s="84"/>
      <c r="F112" s="38">
        <v>155237.02299999999</v>
      </c>
      <c r="G112" s="38">
        <v>125487.68468986185</v>
      </c>
      <c r="H112" s="38">
        <v>93406.005389798738</v>
      </c>
      <c r="I112" s="38">
        <v>89102.182746902996</v>
      </c>
      <c r="J112" s="38">
        <v>86200.770835576535</v>
      </c>
      <c r="K112" s="38">
        <v>83419.609247958142</v>
      </c>
      <c r="L112" s="38">
        <v>80693.915828791345</v>
      </c>
      <c r="M112" s="38">
        <v>77877.934912829442</v>
      </c>
      <c r="N112" s="38">
        <v>75100.831638709249</v>
      </c>
      <c r="O112" s="38">
        <v>80914.976432764452</v>
      </c>
      <c r="P112" s="38">
        <v>86770.338804443323</v>
      </c>
      <c r="R112" s="68"/>
    </row>
    <row r="113" spans="1:18" s="108" customFormat="1" ht="20.25" customHeight="1" x14ac:dyDescent="0.3">
      <c r="A113" s="107"/>
      <c r="C113" s="66" t="s">
        <v>149</v>
      </c>
      <c r="D113" s="109"/>
      <c r="E113" s="109"/>
      <c r="F113" s="110">
        <v>1502270.7104999998</v>
      </c>
      <c r="G113" s="110">
        <v>1606330.4413055186</v>
      </c>
      <c r="H113" s="110">
        <v>1693217.0731042796</v>
      </c>
      <c r="I113" s="110">
        <v>1785274.0619009393</v>
      </c>
      <c r="J113" s="110">
        <v>1881984.626856511</v>
      </c>
      <c r="K113" s="110">
        <v>1984045.5837957154</v>
      </c>
      <c r="L113" s="110">
        <v>2093615.5346295831</v>
      </c>
      <c r="M113" s="110">
        <v>2211415.2021658858</v>
      </c>
      <c r="N113" s="110">
        <v>2339315.0735097607</v>
      </c>
      <c r="O113" s="110">
        <v>2478211.9887384102</v>
      </c>
      <c r="P113" s="110">
        <v>2628077.4104036829</v>
      </c>
      <c r="R113" s="107"/>
    </row>
    <row r="114" spans="1:18" s="74" customFormat="1" ht="20.25" customHeight="1" x14ac:dyDescent="0.25">
      <c r="A114" s="71"/>
      <c r="B114" s="72"/>
      <c r="C114" s="73"/>
      <c r="D114" s="73"/>
      <c r="E114" s="73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R114" s="71"/>
    </row>
    <row r="115" spans="1:18" s="74" customFormat="1" ht="20.25" customHeight="1" x14ac:dyDescent="0.3">
      <c r="A115" s="71"/>
      <c r="B115" s="72"/>
      <c r="C115" s="111" t="s">
        <v>150</v>
      </c>
      <c r="D115" s="112"/>
      <c r="E115" s="112"/>
      <c r="F115" s="113">
        <v>3526023.5934999995</v>
      </c>
      <c r="G115" s="113">
        <v>3545650.0402193107</v>
      </c>
      <c r="H115" s="113">
        <v>3568185.279873278</v>
      </c>
      <c r="I115" s="113">
        <v>3596169.2910369001</v>
      </c>
      <c r="J115" s="113">
        <v>3645612.5931119467</v>
      </c>
      <c r="K115" s="113">
        <v>3687552.2412223816</v>
      </c>
      <c r="L115" s="113">
        <v>3727483.1930949828</v>
      </c>
      <c r="M115" s="113">
        <v>3779223.4531589528</v>
      </c>
      <c r="N115" s="113">
        <v>3843305.4048057571</v>
      </c>
      <c r="O115" s="113">
        <v>3914583.9612480607</v>
      </c>
      <c r="P115" s="113">
        <v>4002971.343146598</v>
      </c>
      <c r="R115" s="71"/>
    </row>
    <row r="116" spans="1:18" s="74" customFormat="1" ht="20.25" customHeight="1" x14ac:dyDescent="0.25">
      <c r="A116" s="71"/>
      <c r="B116" s="72"/>
      <c r="C116" s="73"/>
      <c r="D116" s="73"/>
      <c r="E116" s="73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R116" s="71"/>
    </row>
    <row r="117" spans="1:18" ht="37.950000000000003" customHeight="1" x14ac:dyDescent="0.25">
      <c r="A117" s="68"/>
      <c r="B117" s="68"/>
      <c r="C117" s="69"/>
      <c r="D117" s="69"/>
      <c r="E117" s="69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</sheetData>
  <conditionalFormatting sqref="F2:N2">
    <cfRule type="cellIs" dxfId="5" priority="3" operator="lessThan">
      <formula>-1</formula>
    </cfRule>
    <cfRule type="cellIs" dxfId="4" priority="4" operator="greaterThan">
      <formula>1</formula>
    </cfRule>
  </conditionalFormatting>
  <pageMargins left="0.7" right="0.7" top="0.75" bottom="0.75" header="0.3" footer="0.3"/>
  <pageSetup paperSize="3" scale="57" fitToHeight="2" orientation="landscape" r:id="rId1"/>
  <rowBreaks count="1" manualBreakCount="1">
    <brk id="6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S41"/>
  <sheetViews>
    <sheetView showGridLines="0" view="pageBreakPreview" zoomScale="60" zoomScaleNormal="60" workbookViewId="0">
      <pane xSplit="5" ySplit="6" topLeftCell="F7" activePane="bottomRight" state="frozen"/>
      <selection sqref="A1:XFD1048576"/>
      <selection pane="topRight" sqref="A1:XFD1048576"/>
      <selection pane="bottomLeft" sqref="A1:XFD1048576"/>
      <selection pane="bottomRight" activeCell="G12" sqref="G12"/>
    </sheetView>
  </sheetViews>
  <sheetFormatPr defaultColWidth="8.88671875" defaultRowHeight="13.2" x14ac:dyDescent="0.25"/>
  <cols>
    <col min="2" max="2" width="3.6640625" style="130" customWidth="1"/>
    <col min="3" max="3" width="57.109375" bestFit="1" customWidth="1"/>
    <col min="4" max="4" width="2.5546875" customWidth="1"/>
    <col min="5" max="5" width="10" customWidth="1"/>
    <col min="6" max="6" width="14.5546875" bestFit="1" customWidth="1"/>
    <col min="7" max="7" width="15.5546875" bestFit="1" customWidth="1"/>
    <col min="8" max="15" width="13.109375" bestFit="1" customWidth="1"/>
    <col min="16" max="16" width="18.77734375" bestFit="1" customWidth="1"/>
  </cols>
  <sheetData>
    <row r="1" spans="1:19" ht="21.6" customHeight="1" x14ac:dyDescent="0.25">
      <c r="A1" s="68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"/>
    </row>
    <row r="2" spans="1:19" ht="15.6" x14ac:dyDescent="0.3">
      <c r="A2" s="68"/>
      <c r="B2" s="116"/>
      <c r="C2" s="26" t="s">
        <v>112</v>
      </c>
      <c r="D2" s="116"/>
      <c r="E2" s="116"/>
      <c r="F2" s="116"/>
      <c r="G2" s="116"/>
      <c r="H2" s="116"/>
      <c r="I2" s="116"/>
      <c r="J2" s="116"/>
      <c r="K2" s="116"/>
      <c r="L2" s="116"/>
      <c r="M2" s="25"/>
      <c r="N2" s="26"/>
      <c r="O2" s="26" t="s">
        <v>23</v>
      </c>
      <c r="P2" s="25"/>
      <c r="Q2" s="116"/>
      <c r="R2" s="1"/>
    </row>
    <row r="3" spans="1:19" ht="15.6" x14ac:dyDescent="0.3">
      <c r="A3" s="68"/>
      <c r="B3" s="116"/>
      <c r="C3" s="26" t="s">
        <v>24</v>
      </c>
      <c r="D3" s="116"/>
      <c r="E3" s="116"/>
      <c r="F3" s="116"/>
      <c r="G3" s="116"/>
      <c r="H3" s="116"/>
      <c r="I3" s="116"/>
      <c r="J3" s="116"/>
      <c r="K3" s="116"/>
      <c r="L3" s="116"/>
      <c r="M3" s="26"/>
      <c r="N3" s="26"/>
      <c r="O3" s="131" t="s">
        <v>182</v>
      </c>
      <c r="P3" s="28">
        <v>43132</v>
      </c>
      <c r="Q3" s="116"/>
      <c r="R3" s="1"/>
    </row>
    <row r="4" spans="1:19" ht="15.6" x14ac:dyDescent="0.3">
      <c r="A4" s="68"/>
      <c r="B4" s="116"/>
      <c r="C4" s="26" t="s">
        <v>151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"/>
    </row>
    <row r="5" spans="1:19" ht="15.6" x14ac:dyDescent="0.3">
      <c r="A5" s="68"/>
      <c r="B5" s="116"/>
      <c r="C5" s="26" t="s">
        <v>26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"/>
    </row>
    <row r="6" spans="1:19" s="76" customFormat="1" ht="18" customHeight="1" x14ac:dyDescent="0.3">
      <c r="A6" s="75"/>
      <c r="C6" s="32"/>
      <c r="D6" s="30"/>
      <c r="E6" s="30"/>
      <c r="F6" s="33">
        <v>2017</v>
      </c>
      <c r="G6" s="33">
        <v>2018</v>
      </c>
      <c r="H6" s="33">
        <v>2019</v>
      </c>
      <c r="I6" s="33">
        <v>2020</v>
      </c>
      <c r="J6" s="33">
        <v>2021</v>
      </c>
      <c r="K6" s="33">
        <v>2022</v>
      </c>
      <c r="L6" s="33">
        <v>2023</v>
      </c>
      <c r="M6" s="33">
        <v>2024</v>
      </c>
      <c r="N6" s="33">
        <v>2025</v>
      </c>
      <c r="O6" s="33">
        <v>2026</v>
      </c>
      <c r="P6" s="33">
        <v>2027</v>
      </c>
      <c r="Q6" s="116"/>
      <c r="R6" s="75"/>
      <c r="S6"/>
    </row>
    <row r="7" spans="1:19" s="7" customFormat="1" ht="15.6" x14ac:dyDescent="0.3">
      <c r="A7" s="68"/>
      <c r="B7" s="117"/>
      <c r="C7" s="118" t="s">
        <v>152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7"/>
      <c r="R7" s="2"/>
    </row>
    <row r="8" spans="1:19" ht="15" x14ac:dyDescent="0.25">
      <c r="A8" s="68"/>
      <c r="B8" s="116"/>
      <c r="C8" s="120" t="s">
        <v>153</v>
      </c>
      <c r="D8" s="121"/>
      <c r="E8" s="121"/>
      <c r="F8" s="46">
        <v>99970.455999999991</v>
      </c>
      <c r="G8" s="46">
        <v>107682.74980551888</v>
      </c>
      <c r="H8" s="46">
        <v>90223.006998760568</v>
      </c>
      <c r="I8" s="46">
        <v>95095.780873659533</v>
      </c>
      <c r="J8" s="46">
        <v>99440.524406466284</v>
      </c>
      <c r="K8" s="46">
        <v>104470.51426394595</v>
      </c>
      <c r="L8" s="46">
        <v>111647.21343979158</v>
      </c>
      <c r="M8" s="46">
        <v>119532.39668698797</v>
      </c>
      <c r="N8" s="46">
        <v>129275.49177366021</v>
      </c>
      <c r="O8" s="46">
        <v>139902.49495001728</v>
      </c>
      <c r="P8" s="46">
        <v>150487.66534832114</v>
      </c>
      <c r="Q8" s="116"/>
      <c r="R8" s="1"/>
    </row>
    <row r="9" spans="1:19" ht="6" customHeight="1" x14ac:dyDescent="0.25">
      <c r="A9" s="68"/>
      <c r="B9" s="116"/>
      <c r="C9" s="120"/>
      <c r="D9" s="121"/>
      <c r="E9" s="121"/>
      <c r="F9" s="46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16"/>
      <c r="R9" s="1"/>
    </row>
    <row r="10" spans="1:19" ht="15" x14ac:dyDescent="0.25">
      <c r="A10" s="68"/>
      <c r="B10" s="116"/>
      <c r="C10" s="120" t="s">
        <v>154</v>
      </c>
      <c r="D10" s="121"/>
      <c r="E10" s="121"/>
      <c r="F10" s="46">
        <v>144217.326</v>
      </c>
      <c r="G10" s="46">
        <v>139893.24802</v>
      </c>
      <c r="H10" s="46">
        <v>144167.76358631108</v>
      </c>
      <c r="I10" s="46">
        <v>148258.83899719498</v>
      </c>
      <c r="J10" s="46">
        <v>151496.19216278501</v>
      </c>
      <c r="K10" s="46">
        <v>157077.74510999813</v>
      </c>
      <c r="L10" s="46">
        <v>161215.69104601812</v>
      </c>
      <c r="M10" s="46">
        <v>163802.45050400385</v>
      </c>
      <c r="N10" s="46">
        <v>164700.19936113385</v>
      </c>
      <c r="O10" s="46">
        <v>156955.11542088076</v>
      </c>
      <c r="P10" s="46">
        <v>157673.56906972063</v>
      </c>
      <c r="Q10" s="116"/>
      <c r="R10" s="1"/>
    </row>
    <row r="11" spans="1:19" ht="15" x14ac:dyDescent="0.25">
      <c r="A11" s="68"/>
      <c r="B11" s="116"/>
      <c r="C11" s="120" t="s">
        <v>155</v>
      </c>
      <c r="D11" s="121"/>
      <c r="E11" s="121"/>
      <c r="F11" s="46">
        <v>11494.281819999962</v>
      </c>
      <c r="G11" s="46">
        <v>14165.345275779546</v>
      </c>
      <c r="H11" s="46">
        <v>14861.922190584235</v>
      </c>
      <c r="I11" s="46">
        <v>15587.073787379495</v>
      </c>
      <c r="J11" s="46">
        <v>16990.447041642023</v>
      </c>
      <c r="K11" s="46">
        <v>17773.857710238724</v>
      </c>
      <c r="L11" s="46">
        <v>18589.289067655467</v>
      </c>
      <c r="M11" s="46">
        <v>19340.588563421959</v>
      </c>
      <c r="N11" s="46">
        <v>20112.718900001826</v>
      </c>
      <c r="O11" s="46">
        <v>29457.522266086369</v>
      </c>
      <c r="P11" s="46">
        <v>30273.204550967715</v>
      </c>
      <c r="Q11" s="116"/>
      <c r="R11" s="1"/>
    </row>
    <row r="12" spans="1:19" ht="15" x14ac:dyDescent="0.25">
      <c r="A12" s="68"/>
      <c r="B12" s="116"/>
      <c r="C12" s="120" t="s">
        <v>156</v>
      </c>
      <c r="D12" s="121"/>
      <c r="E12" s="121"/>
      <c r="F12" s="46">
        <v>0</v>
      </c>
      <c r="G12" s="46">
        <v>-23145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116"/>
      <c r="R12" s="1"/>
    </row>
    <row r="13" spans="1:19" ht="15" x14ac:dyDescent="0.25">
      <c r="A13" s="68"/>
      <c r="B13" s="116"/>
      <c r="C13" s="120" t="s">
        <v>157</v>
      </c>
      <c r="D13" s="121"/>
      <c r="E13" s="121"/>
      <c r="F13" s="46">
        <v>-2566.5770000000011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116"/>
      <c r="R13" s="1"/>
    </row>
    <row r="14" spans="1:19" ht="15" x14ac:dyDescent="0.25">
      <c r="A14" s="68"/>
      <c r="B14" s="116"/>
      <c r="C14" s="120" t="s">
        <v>158</v>
      </c>
      <c r="D14" s="121"/>
      <c r="E14" s="121"/>
      <c r="F14" s="46">
        <v>-17594.936999999998</v>
      </c>
      <c r="G14" s="46">
        <v>515.46924797834072</v>
      </c>
      <c r="H14" s="46">
        <v>-1772.513725818033</v>
      </c>
      <c r="I14" s="46">
        <v>-1816.943782665141</v>
      </c>
      <c r="J14" s="46">
        <v>-1878.9274779451516</v>
      </c>
      <c r="K14" s="46">
        <v>-1944.3028772099642</v>
      </c>
      <c r="L14" s="46">
        <v>-2013.3576103406376</v>
      </c>
      <c r="M14" s="46">
        <v>-1923.0893814917945</v>
      </c>
      <c r="N14" s="46">
        <v>-1974.3557748895837</v>
      </c>
      <c r="O14" s="46">
        <v>-2027.0718192364584</v>
      </c>
      <c r="P14" s="46">
        <v>-2081.2822406935302</v>
      </c>
      <c r="Q14" s="116"/>
      <c r="R14" s="1"/>
    </row>
    <row r="15" spans="1:19" ht="15" x14ac:dyDescent="0.25">
      <c r="A15" s="68"/>
      <c r="B15" s="116"/>
      <c r="C15" s="120" t="s">
        <v>159</v>
      </c>
      <c r="D15" s="121"/>
      <c r="E15" s="121"/>
      <c r="F15" s="46">
        <v>2975.4809999999998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116"/>
      <c r="R15" s="1"/>
    </row>
    <row r="16" spans="1:19" ht="15" x14ac:dyDescent="0.25">
      <c r="A16" s="68"/>
      <c r="B16" s="116"/>
      <c r="C16" s="120" t="s">
        <v>160</v>
      </c>
      <c r="D16" s="121"/>
      <c r="E16" s="121"/>
      <c r="F16" s="46">
        <v>-3507.1080000000002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116"/>
      <c r="R16" s="1"/>
    </row>
    <row r="17" spans="1:18" ht="15" x14ac:dyDescent="0.25">
      <c r="A17" s="68"/>
      <c r="B17" s="116"/>
      <c r="C17" s="120" t="s">
        <v>161</v>
      </c>
      <c r="D17" s="121"/>
      <c r="E17" s="121"/>
      <c r="F17" s="46">
        <v>14650.208000000013</v>
      </c>
      <c r="G17" s="46">
        <v>2532.6699999999983</v>
      </c>
      <c r="H17" s="46">
        <v>2482.6699999999983</v>
      </c>
      <c r="I17" s="46">
        <v>2432.6699999999983</v>
      </c>
      <c r="J17" s="46">
        <v>2382.6699999999983</v>
      </c>
      <c r="K17" s="46">
        <v>2332.6699999999983</v>
      </c>
      <c r="L17" s="46">
        <v>2282.6699999999983</v>
      </c>
      <c r="M17" s="46">
        <v>2232.6699999999983</v>
      </c>
      <c r="N17" s="46">
        <v>2182.6699999999983</v>
      </c>
      <c r="O17" s="46">
        <v>2132.6699999999983</v>
      </c>
      <c r="P17" s="46">
        <v>2082.6699999999983</v>
      </c>
      <c r="Q17" s="116"/>
      <c r="R17" s="1"/>
    </row>
    <row r="18" spans="1:18" ht="15" x14ac:dyDescent="0.25">
      <c r="A18" s="68"/>
      <c r="B18" s="116"/>
      <c r="C18" s="120" t="s">
        <v>162</v>
      </c>
      <c r="D18" s="121"/>
      <c r="E18" s="121"/>
      <c r="F18" s="46">
        <v>-1017.7089999999999</v>
      </c>
      <c r="G18" s="46">
        <v>1007.651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116"/>
      <c r="R18" s="1"/>
    </row>
    <row r="19" spans="1:18" ht="15" x14ac:dyDescent="0.25">
      <c r="A19" s="68"/>
      <c r="B19" s="116"/>
      <c r="C19" s="120" t="s">
        <v>163</v>
      </c>
      <c r="D19" s="121"/>
      <c r="E19" s="121"/>
      <c r="F19" s="46">
        <v>3897.4370000000017</v>
      </c>
      <c r="G19" s="46">
        <v>1855.0595421598046</v>
      </c>
      <c r="H19" s="46">
        <v>320.15530068111548</v>
      </c>
      <c r="I19" s="46">
        <v>498.48267076090269</v>
      </c>
      <c r="J19" s="46">
        <v>579.1203892716585</v>
      </c>
      <c r="K19" s="46">
        <v>524.24546482832375</v>
      </c>
      <c r="L19" s="46">
        <v>537.83202950743726</v>
      </c>
      <c r="M19" s="46">
        <v>537.8512974536643</v>
      </c>
      <c r="N19" s="46">
        <v>550.24004900978616</v>
      </c>
      <c r="O19" s="46">
        <v>562.92702518126316</v>
      </c>
      <c r="P19" s="46">
        <v>575.91986901468044</v>
      </c>
      <c r="Q19" s="116"/>
      <c r="R19" s="1"/>
    </row>
    <row r="20" spans="1:18" ht="15" x14ac:dyDescent="0.25">
      <c r="A20" s="68"/>
      <c r="B20" s="116"/>
      <c r="C20" s="120" t="s">
        <v>164</v>
      </c>
      <c r="D20" s="121"/>
      <c r="E20" s="121"/>
      <c r="F20" s="46">
        <v>-584.8849999999984</v>
      </c>
      <c r="G20" s="46">
        <v>-276.49738074000561</v>
      </c>
      <c r="H20" s="46">
        <v>11.305295699999988</v>
      </c>
      <c r="I20" s="46">
        <v>-580.12675582999873</v>
      </c>
      <c r="J20" s="46">
        <v>-847.0074596526938</v>
      </c>
      <c r="K20" s="46">
        <v>-1139.6394588828807</v>
      </c>
      <c r="L20" s="46">
        <v>-1388.9479594444238</v>
      </c>
      <c r="M20" s="46">
        <v>-1366.3152573250009</v>
      </c>
      <c r="N20" s="46">
        <v>-1361.8560678999966</v>
      </c>
      <c r="O20" s="46">
        <v>-1522.4937342749981</v>
      </c>
      <c r="P20" s="46">
        <v>-1330.8913599500011</v>
      </c>
      <c r="Q20" s="116"/>
      <c r="R20" s="1"/>
    </row>
    <row r="21" spans="1:18" ht="15" x14ac:dyDescent="0.25">
      <c r="A21" s="68"/>
      <c r="B21" s="116"/>
      <c r="C21" s="123" t="s">
        <v>165</v>
      </c>
      <c r="D21" s="124"/>
      <c r="E21" s="124"/>
      <c r="F21" s="125">
        <v>-19214.391</v>
      </c>
      <c r="G21" s="125">
        <v>-11846.845247628011</v>
      </c>
      <c r="H21" s="125">
        <v>-9962.8527411742762</v>
      </c>
      <c r="I21" s="125">
        <v>-9286.3335479685738</v>
      </c>
      <c r="J21" s="125">
        <v>-8416.1094502596825</v>
      </c>
      <c r="K21" s="125">
        <v>-7537.5190543210774</v>
      </c>
      <c r="L21" s="125">
        <v>-6455.2721716083915</v>
      </c>
      <c r="M21" s="125">
        <v>-5487.6065124611023</v>
      </c>
      <c r="N21" s="125">
        <v>-4444.5606781799052</v>
      </c>
      <c r="O21" s="125">
        <v>-3612.0840772526208</v>
      </c>
      <c r="P21" s="125">
        <v>-2764.7672758000917</v>
      </c>
      <c r="Q21" s="116"/>
      <c r="R21" s="1"/>
    </row>
    <row r="22" spans="1:18" ht="15.6" x14ac:dyDescent="0.3">
      <c r="A22" s="68"/>
      <c r="B22" s="116"/>
      <c r="C22" s="126" t="s">
        <v>166</v>
      </c>
      <c r="D22" s="127"/>
      <c r="E22" s="127"/>
      <c r="F22" s="55">
        <v>232719.58281999998</v>
      </c>
      <c r="G22" s="55">
        <v>232383.85026306857</v>
      </c>
      <c r="H22" s="55">
        <v>240331.4569050447</v>
      </c>
      <c r="I22" s="55">
        <v>250189.44224253116</v>
      </c>
      <c r="J22" s="55">
        <v>259746.90961230741</v>
      </c>
      <c r="K22" s="55">
        <v>271557.57115859725</v>
      </c>
      <c r="L22" s="55">
        <v>284415.11784157914</v>
      </c>
      <c r="M22" s="55">
        <v>296668.94590058952</v>
      </c>
      <c r="N22" s="55">
        <v>309040.54756283615</v>
      </c>
      <c r="O22" s="55">
        <v>321849.08003140159</v>
      </c>
      <c r="P22" s="55">
        <v>334916.08796158055</v>
      </c>
      <c r="Q22" s="116"/>
      <c r="R22" s="1"/>
    </row>
    <row r="23" spans="1:18" ht="15" x14ac:dyDescent="0.25">
      <c r="A23" s="68"/>
      <c r="B23" s="116"/>
      <c r="C23" s="128"/>
      <c r="D23" s="116"/>
      <c r="E23" s="116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16"/>
      <c r="R23" s="1"/>
    </row>
    <row r="24" spans="1:18" s="7" customFormat="1" ht="15.6" x14ac:dyDescent="0.3">
      <c r="A24" s="68"/>
      <c r="B24" s="117"/>
      <c r="C24" s="118" t="s">
        <v>167</v>
      </c>
      <c r="D24" s="119"/>
      <c r="E24" s="119"/>
      <c r="F24" s="45">
        <v>-177145.4569999995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117"/>
      <c r="R24" s="2"/>
    </row>
    <row r="25" spans="1:18" ht="15" x14ac:dyDescent="0.25">
      <c r="A25" s="68"/>
      <c r="B25" s="116"/>
      <c r="C25" s="120" t="s">
        <v>168</v>
      </c>
      <c r="D25" s="121"/>
      <c r="E25" s="121"/>
      <c r="F25" s="46">
        <v>-182789.7119999995</v>
      </c>
      <c r="G25" s="46">
        <v>-229000</v>
      </c>
      <c r="H25" s="46">
        <v>-237000</v>
      </c>
      <c r="I25" s="46">
        <v>-258999.99999999997</v>
      </c>
      <c r="J25" s="46">
        <v>-240000</v>
      </c>
      <c r="K25" s="46">
        <v>-217000</v>
      </c>
      <c r="L25" s="46">
        <v>-190000</v>
      </c>
      <c r="M25" s="46">
        <v>-190000</v>
      </c>
      <c r="N25" s="46">
        <v>-190000</v>
      </c>
      <c r="O25" s="46">
        <v>-190000</v>
      </c>
      <c r="P25" s="46">
        <v>-190000</v>
      </c>
      <c r="Q25" s="116"/>
      <c r="R25" s="1"/>
    </row>
    <row r="26" spans="1:18" ht="15" x14ac:dyDescent="0.25">
      <c r="A26" s="68"/>
      <c r="B26" s="116"/>
      <c r="C26" s="120" t="s">
        <v>169</v>
      </c>
      <c r="D26" s="121"/>
      <c r="E26" s="121"/>
      <c r="F26" s="46">
        <v>-15242.736500000028</v>
      </c>
      <c r="G26" s="46">
        <v>3009.3124863140401</v>
      </c>
      <c r="H26" s="46">
        <v>-2913.5011532268836</v>
      </c>
      <c r="I26" s="46">
        <v>-1144.129046602844</v>
      </c>
      <c r="J26" s="46">
        <v>-2167.1882216567465</v>
      </c>
      <c r="K26" s="46">
        <v>-179.61805346142501</v>
      </c>
      <c r="L26" s="46">
        <v>996.71903183805989</v>
      </c>
      <c r="M26" s="46">
        <v>2098.3662933763699</v>
      </c>
      <c r="N26" s="46">
        <v>-3607.739961740619</v>
      </c>
      <c r="O26" s="46">
        <v>6169.3573696363601</v>
      </c>
      <c r="P26" s="46">
        <v>1647.2275404737447</v>
      </c>
      <c r="Q26" s="116"/>
      <c r="R26" s="1"/>
    </row>
    <row r="27" spans="1:18" ht="15" x14ac:dyDescent="0.25">
      <c r="A27" s="68"/>
      <c r="B27" s="116"/>
      <c r="C27" s="123" t="s">
        <v>170</v>
      </c>
      <c r="D27" s="124"/>
      <c r="E27" s="124"/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16"/>
      <c r="R27" s="1"/>
    </row>
    <row r="28" spans="1:18" ht="15.6" x14ac:dyDescent="0.3">
      <c r="A28" s="68"/>
      <c r="B28" s="116"/>
      <c r="C28" s="126" t="s">
        <v>171</v>
      </c>
      <c r="D28" s="127"/>
      <c r="E28" s="127"/>
      <c r="F28" s="55">
        <v>-198032.44849999953</v>
      </c>
      <c r="G28" s="55">
        <v>-225990.68751368596</v>
      </c>
      <c r="H28" s="55">
        <v>-239913.50115322688</v>
      </c>
      <c r="I28" s="55">
        <v>-260144.12904660281</v>
      </c>
      <c r="J28" s="55">
        <v>-242167.18822165675</v>
      </c>
      <c r="K28" s="55">
        <v>-217179.61805346143</v>
      </c>
      <c r="L28" s="55">
        <v>-189003.28096816194</v>
      </c>
      <c r="M28" s="55">
        <v>-187901.63370662363</v>
      </c>
      <c r="N28" s="55">
        <v>-193607.73996174062</v>
      </c>
      <c r="O28" s="55">
        <v>-183830.64263036364</v>
      </c>
      <c r="P28" s="55">
        <v>-188352.77245952626</v>
      </c>
      <c r="Q28" s="116"/>
      <c r="R28" s="1"/>
    </row>
    <row r="29" spans="1:18" ht="15" x14ac:dyDescent="0.25">
      <c r="A29" s="68"/>
      <c r="B29" s="116"/>
      <c r="C29" s="128"/>
      <c r="D29" s="116"/>
      <c r="E29" s="116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16"/>
      <c r="R29" s="1"/>
    </row>
    <row r="30" spans="1:18" s="7" customFormat="1" ht="15.6" x14ac:dyDescent="0.3">
      <c r="A30" s="68"/>
      <c r="B30" s="117"/>
      <c r="C30" s="118" t="s">
        <v>172</v>
      </c>
      <c r="D30" s="119"/>
      <c r="E30" s="11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17"/>
      <c r="R30" s="2"/>
    </row>
    <row r="31" spans="1:18" ht="15" x14ac:dyDescent="0.25">
      <c r="A31" s="68"/>
      <c r="B31" s="116"/>
      <c r="C31" s="120" t="s">
        <v>173</v>
      </c>
      <c r="D31" s="121"/>
      <c r="E31" s="121"/>
      <c r="F31" s="46">
        <v>-33875</v>
      </c>
      <c r="G31" s="46">
        <v>-51020</v>
      </c>
      <c r="H31" s="46">
        <v>-51720</v>
      </c>
      <c r="I31" s="46">
        <v>-54705</v>
      </c>
      <c r="J31" s="46">
        <v>-56340</v>
      </c>
      <c r="K31" s="46">
        <v>-58950</v>
      </c>
      <c r="L31" s="46">
        <v>-59860.406000000003</v>
      </c>
      <c r="M31" s="46">
        <v>-59743.337</v>
      </c>
      <c r="N31" s="46">
        <v>-58561.743000000002</v>
      </c>
      <c r="O31" s="46">
        <v>-63046.707999999999</v>
      </c>
      <c r="P31" s="46">
        <v>-57958.300999999999</v>
      </c>
      <c r="Q31" s="116"/>
      <c r="R31" s="1"/>
    </row>
    <row r="32" spans="1:18" ht="15" x14ac:dyDescent="0.25">
      <c r="A32" s="68"/>
      <c r="B32" s="116"/>
      <c r="C32" s="120" t="s">
        <v>174</v>
      </c>
      <c r="D32" s="121"/>
      <c r="E32" s="121"/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15318.00566011557</v>
      </c>
      <c r="L32" s="46">
        <v>6948.1253717212749</v>
      </c>
      <c r="M32" s="46">
        <v>0</v>
      </c>
      <c r="N32" s="46">
        <v>0</v>
      </c>
      <c r="O32" s="46">
        <v>0</v>
      </c>
      <c r="P32" s="46">
        <v>0</v>
      </c>
      <c r="Q32" s="116"/>
      <c r="R32" s="1"/>
    </row>
    <row r="33" spans="1:18" ht="15" x14ac:dyDescent="0.25">
      <c r="A33" s="68"/>
      <c r="B33" s="116"/>
      <c r="C33" s="120" t="s">
        <v>175</v>
      </c>
      <c r="D33" s="121"/>
      <c r="E33" s="121"/>
      <c r="F33" s="46">
        <v>0</v>
      </c>
      <c r="G33" s="46">
        <v>0</v>
      </c>
      <c r="H33" s="46">
        <v>0</v>
      </c>
      <c r="I33" s="46">
        <v>0</v>
      </c>
      <c r="J33" s="46">
        <v>17756.73364011557</v>
      </c>
      <c r="K33" s="46">
        <v>-8336.4007803943023</v>
      </c>
      <c r="L33" s="46">
        <v>-9420.3328597212749</v>
      </c>
      <c r="M33" s="46">
        <v>0</v>
      </c>
      <c r="N33" s="46">
        <v>0</v>
      </c>
      <c r="O33" s="46">
        <v>0</v>
      </c>
      <c r="P33" s="46">
        <v>0</v>
      </c>
      <c r="Q33" s="116"/>
      <c r="R33" s="1"/>
    </row>
    <row r="34" spans="1:18" ht="15" x14ac:dyDescent="0.25">
      <c r="A34" s="68"/>
      <c r="B34" s="116"/>
      <c r="C34" s="120" t="s">
        <v>176</v>
      </c>
      <c r="D34" s="121"/>
      <c r="E34" s="121"/>
      <c r="F34" s="46">
        <v>-6135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116"/>
      <c r="R34" s="1"/>
    </row>
    <row r="35" spans="1:18" ht="15" x14ac:dyDescent="0.25">
      <c r="A35" s="68"/>
      <c r="B35" s="116"/>
      <c r="C35" s="120" t="s">
        <v>177</v>
      </c>
      <c r="D35" s="121"/>
      <c r="E35" s="121"/>
      <c r="F35" s="46">
        <v>0</v>
      </c>
      <c r="G35" s="46">
        <v>0</v>
      </c>
      <c r="H35" s="46">
        <v>-3000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116"/>
      <c r="R35" s="1"/>
    </row>
    <row r="36" spans="1:18" ht="15" x14ac:dyDescent="0.25">
      <c r="A36" s="68"/>
      <c r="B36" s="116"/>
      <c r="C36" s="120" t="s">
        <v>178</v>
      </c>
      <c r="D36" s="121"/>
      <c r="E36" s="121"/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116"/>
      <c r="R36" s="1"/>
    </row>
    <row r="37" spans="1:18" ht="15" x14ac:dyDescent="0.25">
      <c r="A37" s="68"/>
      <c r="B37" s="116"/>
      <c r="C37" s="120" t="s">
        <v>179</v>
      </c>
      <c r="D37" s="121"/>
      <c r="E37" s="121"/>
      <c r="F37" s="46">
        <v>-23552.258000000002</v>
      </c>
      <c r="G37" s="46">
        <v>-25148.02</v>
      </c>
      <c r="H37" s="46">
        <v>-25399.500199999999</v>
      </c>
      <c r="I37" s="46">
        <v>-25653.495201999998</v>
      </c>
      <c r="J37" s="46">
        <v>-25910.030154020002</v>
      </c>
      <c r="K37" s="46">
        <v>-26169.1304555602</v>
      </c>
      <c r="L37" s="46">
        <v>-26430.821760115803</v>
      </c>
      <c r="M37" s="46">
        <v>-26695.129977716959</v>
      </c>
      <c r="N37" s="46">
        <v>-26962.08127749413</v>
      </c>
      <c r="O37" s="46">
        <v>-27231.702090269071</v>
      </c>
      <c r="P37" s="46">
        <v>-27504.019111171761</v>
      </c>
      <c r="Q37" s="116"/>
      <c r="R37" s="1"/>
    </row>
    <row r="38" spans="1:18" ht="15" x14ac:dyDescent="0.25">
      <c r="A38" s="68"/>
      <c r="B38" s="116"/>
      <c r="C38" s="123" t="s">
        <v>180</v>
      </c>
      <c r="D38" s="124"/>
      <c r="E38" s="124"/>
      <c r="F38" s="125">
        <v>24805.457999999991</v>
      </c>
      <c r="G38" s="125">
        <v>21525</v>
      </c>
      <c r="H38" s="125">
        <v>22063.124999999993</v>
      </c>
      <c r="I38" s="125">
        <v>22614.703124999985</v>
      </c>
      <c r="J38" s="125">
        <v>23180.070703124984</v>
      </c>
      <c r="K38" s="125">
        <v>23759.572470703111</v>
      </c>
      <c r="L38" s="125">
        <v>24353.561782470679</v>
      </c>
      <c r="M38" s="125">
        <v>24962.400827032448</v>
      </c>
      <c r="N38" s="125">
        <v>25586.460847708258</v>
      </c>
      <c r="O38" s="125">
        <v>26226.122368900957</v>
      </c>
      <c r="P38" s="125">
        <v>26881.775428123481</v>
      </c>
      <c r="Q38" s="116"/>
      <c r="R38" s="1"/>
    </row>
    <row r="39" spans="1:18" ht="15.6" x14ac:dyDescent="0.3">
      <c r="A39" s="68"/>
      <c r="B39" s="116"/>
      <c r="C39" s="126" t="s">
        <v>181</v>
      </c>
      <c r="D39" s="127"/>
      <c r="E39" s="127"/>
      <c r="F39" s="55">
        <v>-38756.80000000001</v>
      </c>
      <c r="G39" s="55">
        <v>-54643.020000000004</v>
      </c>
      <c r="H39" s="55">
        <v>-58056.375200000002</v>
      </c>
      <c r="I39" s="55">
        <v>-57743.792077000006</v>
      </c>
      <c r="J39" s="55">
        <v>-41313.225810779448</v>
      </c>
      <c r="K39" s="55">
        <v>-54377.953105135828</v>
      </c>
      <c r="L39" s="55">
        <v>-64409.87346564512</v>
      </c>
      <c r="M39" s="55">
        <v>-61476.066150684514</v>
      </c>
      <c r="N39" s="55">
        <v>-59937.363429785873</v>
      </c>
      <c r="O39" s="55">
        <v>-64052.287721368113</v>
      </c>
      <c r="P39" s="55">
        <v>-58580.544683048283</v>
      </c>
      <c r="Q39" s="116"/>
      <c r="R39" s="1"/>
    </row>
    <row r="40" spans="1:18" ht="15" x14ac:dyDescent="0.25">
      <c r="A40" s="68"/>
      <c r="B40" s="116"/>
      <c r="C40" s="128"/>
      <c r="D40" s="116"/>
      <c r="E40" s="116"/>
      <c r="F40" s="128"/>
      <c r="G40" s="128"/>
      <c r="H40" s="43"/>
      <c r="I40" s="43"/>
      <c r="J40" s="128"/>
      <c r="K40" s="128"/>
      <c r="L40" s="128"/>
      <c r="M40" s="128"/>
      <c r="N40" s="128"/>
      <c r="O40" s="128"/>
      <c r="P40" s="128"/>
      <c r="Q40" s="116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conditionalFormatting sqref="G27:P27">
    <cfRule type="cellIs" dxfId="3" priority="5" operator="greaterThan">
      <formula>0</formula>
    </cfRule>
  </conditionalFormatting>
  <conditionalFormatting sqref="F33">
    <cfRule type="cellIs" dxfId="2" priority="4" operator="lessThan">
      <formula>0</formula>
    </cfRule>
  </conditionalFormatting>
  <conditionalFormatting sqref="F35">
    <cfRule type="cellIs" dxfId="1" priority="3" operator="lessThan">
      <formula>0</formula>
    </cfRule>
  </conditionalFormatting>
  <conditionalFormatting sqref="F36">
    <cfRule type="cellIs" dxfId="0" priority="2" operator="lessThan">
      <formula>0</formula>
    </cfRule>
  </conditionalFormatting>
  <pageMargins left="0.7" right="0.7" top="0.75" bottom="0.75" header="0.3" footer="0.3"/>
  <pageSetup paperSize="3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Dashboard-1</vt:lpstr>
      <vt:lpstr>WS Inc Stmt</vt:lpstr>
      <vt:lpstr>WS BS</vt:lpstr>
      <vt:lpstr>WS Cash Flow(NEW)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SchlSN</dc:creator>
  <cp:lastModifiedBy>SchlSN</cp:lastModifiedBy>
  <cp:lastPrinted>2018-02-01T19:43:05Z</cp:lastPrinted>
  <dcterms:created xsi:type="dcterms:W3CDTF">2018-02-01T18:07:48Z</dcterms:created>
  <dcterms:modified xsi:type="dcterms:W3CDTF">2018-02-01T19:46:03Z</dcterms:modified>
</cp:coreProperties>
</file>